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OneDrive\Bureau\SECRETARIAT\3. INTERCLUBS\Interclubs 2026\"/>
    </mc:Choice>
  </mc:AlternateContent>
  <xr:revisionPtr revIDLastSave="13" documentId="13_ncr:1_{98566CE1-488C-422E-B934-47DCADB4733D}" xr6:coauthVersionLast="36" xr6:coauthVersionMax="36" xr10:uidLastSave="{329B0977-D1D5-4AEC-A284-1B9DD2B9B29D}"/>
  <bookViews>
    <workbookView xWindow="480" yWindow="315" windowWidth="16605" windowHeight="7725" xr2:uid="{00000000-000D-0000-FFFF-FFFF00000000}"/>
  </bookViews>
  <sheets>
    <sheet name="Inscription " sheetId="1" r:id="rId1"/>
    <sheet name="Base membres" sheetId="6" r:id="rId2"/>
    <sheet name="DIVISION 2026" sheetId="3" r:id="rId3"/>
    <sheet name="DATES 2026" sheetId="5" r:id="rId4"/>
  </sheets>
  <calcPr calcId="191029"/>
</workbook>
</file>

<file path=xl/calcChain.xml><?xml version="1.0" encoding="utf-8"?>
<calcChain xmlns="http://schemas.openxmlformats.org/spreadsheetml/2006/main">
  <c r="H11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2" i="1"/>
  <c r="H27" i="1" l="1"/>
  <c r="I20" i="1"/>
  <c r="I21" i="1"/>
  <c r="I23" i="1"/>
  <c r="I24" i="1"/>
  <c r="I25" i="1"/>
  <c r="I26" i="1"/>
  <c r="J26" i="1"/>
  <c r="K25" i="1"/>
  <c r="K24" i="1"/>
  <c r="K23" i="1"/>
  <c r="K22" i="1"/>
  <c r="J21" i="1"/>
  <c r="J20" i="1"/>
  <c r="K19" i="1"/>
  <c r="J12" i="1"/>
  <c r="K13" i="1"/>
  <c r="K16" i="1"/>
  <c r="K17" i="1"/>
  <c r="J18" i="1"/>
  <c r="K14" i="1"/>
  <c r="K15" i="1"/>
  <c r="I16" i="1" l="1"/>
  <c r="I15" i="1"/>
  <c r="I12" i="1"/>
  <c r="I19" i="1"/>
  <c r="I18" i="1"/>
  <c r="I17" i="1"/>
  <c r="I22" i="1"/>
  <c r="I14" i="1"/>
  <c r="I13" i="1"/>
  <c r="J24" i="1"/>
  <c r="J25" i="1"/>
  <c r="J23" i="1"/>
  <c r="J22" i="1"/>
  <c r="K26" i="1"/>
  <c r="K21" i="1"/>
  <c r="K20" i="1"/>
  <c r="J19" i="1"/>
  <c r="K18" i="1"/>
  <c r="K12" i="1"/>
  <c r="J17" i="1"/>
  <c r="J16" i="1"/>
  <c r="J15" i="1"/>
  <c r="J14" i="1"/>
  <c r="J13" i="1"/>
  <c r="I27" i="1" l="1"/>
  <c r="K27" i="1"/>
  <c r="J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OLIVIER</author>
  </authors>
  <commentList>
    <comment ref="J10" authorId="0" shapeId="0" xr:uid="{46220CA7-EFE5-42DC-9A47-BA613D65E5E3}">
      <text>
        <r>
          <rPr>
            <b/>
            <sz val="12"/>
            <color indexed="81"/>
            <rFont val="Tahoma"/>
            <family val="2"/>
          </rPr>
          <t>david OLIVIER:</t>
        </r>
        <r>
          <rPr>
            <sz val="12"/>
            <color indexed="81"/>
            <rFont val="Tahoma"/>
            <family val="2"/>
          </rPr>
          <t xml:space="preserve">
Additionner les joueurs (4) avec le</t>
        </r>
        <r>
          <rPr>
            <b/>
            <i/>
            <u/>
            <sz val="12"/>
            <color indexed="81"/>
            <rFont val="Tahoma"/>
            <family val="2"/>
          </rPr>
          <t xml:space="preserve"> MOINS</t>
        </r>
        <r>
          <rPr>
            <sz val="12"/>
            <color indexed="81"/>
            <rFont val="Tahoma"/>
            <family val="2"/>
          </rPr>
          <t xml:space="preserve"> de points. Ceux-ci seront succeptibles de jouer tous les matchs. Le total obtenu sont les points min. de votre division.
</t>
        </r>
      </text>
    </comment>
    <comment ref="K10" authorId="0" shapeId="0" xr:uid="{B386EB27-53D0-4BBD-AEC8-03168F465477}">
      <text>
        <r>
          <rPr>
            <b/>
            <sz val="12"/>
            <color indexed="81"/>
            <rFont val="Tahoma"/>
            <family val="2"/>
          </rPr>
          <t>david OLIVIER:</t>
        </r>
        <r>
          <rPr>
            <sz val="12"/>
            <color indexed="81"/>
            <rFont val="Tahoma"/>
            <family val="2"/>
          </rPr>
          <t xml:space="preserve">
Additionner les joueurs (4) avec le </t>
        </r>
        <r>
          <rPr>
            <b/>
            <i/>
            <u/>
            <sz val="12"/>
            <color indexed="81"/>
            <rFont val="Tahoma"/>
            <family val="2"/>
          </rPr>
          <t>PLUS</t>
        </r>
        <r>
          <rPr>
            <sz val="12"/>
            <color indexed="81"/>
            <rFont val="Tahoma"/>
            <family val="2"/>
          </rPr>
          <t xml:space="preserve"> de points. Ceux-ci seront succeptibles de jouer tous les matchs. Le total obtenu sont les points max. de votre division.</t>
        </r>
      </text>
    </comment>
    <comment ref="G12" authorId="0" shapeId="0" xr:uid="{90F769A1-3DB7-4174-8FB3-5FC7E3FCE1A9}">
      <text>
        <r>
          <rPr>
            <b/>
            <sz val="12"/>
            <color indexed="81"/>
            <rFont val="Tahoma"/>
            <family val="2"/>
          </rPr>
          <t>david OLIVIER:</t>
        </r>
        <r>
          <rPr>
            <sz val="12"/>
            <color indexed="81"/>
            <rFont val="Tahoma"/>
            <family val="2"/>
          </rPr>
          <t xml:space="preserve">
Choisir le classement actuel. Les points s'affichent automatiquement</t>
        </r>
      </text>
    </comment>
  </commentList>
</comments>
</file>

<file path=xl/sharedStrings.xml><?xml version="1.0" encoding="utf-8"?>
<sst xmlns="http://schemas.openxmlformats.org/spreadsheetml/2006/main" count="842" uniqueCount="584">
  <si>
    <t>Prénom</t>
  </si>
  <si>
    <t>Class.</t>
  </si>
  <si>
    <t>Nbr de joueur</t>
  </si>
  <si>
    <t>N° affiliation</t>
  </si>
  <si>
    <t>NOM</t>
  </si>
  <si>
    <t>Min.Pts</t>
  </si>
  <si>
    <t>Total Pts:</t>
  </si>
  <si>
    <t>Valeur</t>
  </si>
  <si>
    <t>GSM</t>
  </si>
  <si>
    <t>Points par classement</t>
  </si>
  <si>
    <t>B-15/2</t>
  </si>
  <si>
    <t>C15</t>
  </si>
  <si>
    <t>C30</t>
  </si>
  <si>
    <t>B-15/1</t>
  </si>
  <si>
    <t>C15/1</t>
  </si>
  <si>
    <t>C30/1</t>
  </si>
  <si>
    <t>B-15</t>
  </si>
  <si>
    <t>C15/2</t>
  </si>
  <si>
    <t>C30/2</t>
  </si>
  <si>
    <t>B-4/6</t>
  </si>
  <si>
    <t>C15/3</t>
  </si>
  <si>
    <t>C30/3</t>
  </si>
  <si>
    <t>B-2/6</t>
  </si>
  <si>
    <t>C15/4</t>
  </si>
  <si>
    <t>C30/4</t>
  </si>
  <si>
    <t>B0</t>
  </si>
  <si>
    <t>C15/5</t>
  </si>
  <si>
    <t>C30/5</t>
  </si>
  <si>
    <t>B+2/6</t>
  </si>
  <si>
    <t>C30/6</t>
  </si>
  <si>
    <t>B+4/6</t>
  </si>
  <si>
    <t>Max.Pts</t>
  </si>
  <si>
    <t xml:space="preserve">Inscription équipe Interclubs </t>
  </si>
  <si>
    <t xml:space="preserve">UNE FEUILLE PAR INSCRIPTION D'EQUIPES </t>
  </si>
  <si>
    <t>DURANT</t>
  </si>
  <si>
    <t>13.7</t>
  </si>
  <si>
    <t>13.8</t>
  </si>
  <si>
    <t>11.7</t>
  </si>
  <si>
    <t>9.8</t>
  </si>
  <si>
    <t>11.5</t>
  </si>
  <si>
    <t>EX.</t>
  </si>
  <si>
    <t>Jean-Paul</t>
  </si>
  <si>
    <t>0485/452.254</t>
  </si>
  <si>
    <t>Année de naissance</t>
  </si>
  <si>
    <t>4 JOUEURS</t>
  </si>
  <si>
    <t>6 JOUEURS</t>
  </si>
  <si>
    <t>11.8</t>
  </si>
  <si>
    <t>9.6</t>
  </si>
  <si>
    <t>9.7</t>
  </si>
  <si>
    <t>11.6</t>
  </si>
  <si>
    <t>13.6</t>
  </si>
  <si>
    <t>Messieurs</t>
  </si>
  <si>
    <t>Dames ou JV</t>
  </si>
  <si>
    <t>A : N° affiliation</t>
  </si>
  <si>
    <t>B : Nom</t>
  </si>
  <si>
    <t>C : Prénom</t>
  </si>
  <si>
    <t>D : Date de naissance</t>
  </si>
  <si>
    <t>E : GSM</t>
  </si>
  <si>
    <t>F : Classement</t>
  </si>
  <si>
    <t>G : Points (calculés via table Points)</t>
  </si>
  <si>
    <t>AARIRISSE</t>
  </si>
  <si>
    <t>Merin</t>
  </si>
  <si>
    <t>ACHEROY</t>
  </si>
  <si>
    <t>Simon</t>
  </si>
  <si>
    <t>ADROVIC</t>
  </si>
  <si>
    <t>Selim</t>
  </si>
  <si>
    <t>ALBAYYOOMI</t>
  </si>
  <si>
    <t>Kareem</t>
  </si>
  <si>
    <t>ANDRZEJEWSKI</t>
  </si>
  <si>
    <t>Alice</t>
  </si>
  <si>
    <t>BAHILLO</t>
  </si>
  <si>
    <t>Diego</t>
  </si>
  <si>
    <t>Rafael</t>
  </si>
  <si>
    <t>BAIRIN</t>
  </si>
  <si>
    <t>Cyril</t>
  </si>
  <si>
    <t>BALDE</t>
  </si>
  <si>
    <t>Kadiatou</t>
  </si>
  <si>
    <t>BASTIN</t>
  </si>
  <si>
    <t>Josette</t>
  </si>
  <si>
    <t>BELLERY</t>
  </si>
  <si>
    <t>Thomas</t>
  </si>
  <si>
    <t>BENEDETTO</t>
  </si>
  <si>
    <t>Axel</t>
  </si>
  <si>
    <t>BERGER</t>
  </si>
  <si>
    <t>Jessica</t>
  </si>
  <si>
    <t>Julie</t>
  </si>
  <si>
    <t>BERNARD</t>
  </si>
  <si>
    <t>Joachim</t>
  </si>
  <si>
    <t>BESEM</t>
  </si>
  <si>
    <t>Christel</t>
  </si>
  <si>
    <t>BODSON</t>
  </si>
  <si>
    <t>Michael</t>
  </si>
  <si>
    <t>Raphael</t>
  </si>
  <si>
    <t>BRAHA</t>
  </si>
  <si>
    <t>Edouard</t>
  </si>
  <si>
    <t>BRAHAM</t>
  </si>
  <si>
    <t>Tiffany</t>
  </si>
  <si>
    <t>BRNCIC</t>
  </si>
  <si>
    <t>Iliya</t>
  </si>
  <si>
    <t>BRUGGEN</t>
  </si>
  <si>
    <t>Frédéric</t>
  </si>
  <si>
    <t>BUCCARELLO</t>
  </si>
  <si>
    <t>André</t>
  </si>
  <si>
    <t>BURGIO</t>
  </si>
  <si>
    <t>Sylvano</t>
  </si>
  <si>
    <t>BURY</t>
  </si>
  <si>
    <t>Leslie</t>
  </si>
  <si>
    <t>CANSSE</t>
  </si>
  <si>
    <t>Olivier</t>
  </si>
  <si>
    <t>CARLISI</t>
  </si>
  <si>
    <t>Antony</t>
  </si>
  <si>
    <t>CARSETTI</t>
  </si>
  <si>
    <t>Antoine</t>
  </si>
  <si>
    <t>CENGIZ</t>
  </si>
  <si>
    <t>Ilan</t>
  </si>
  <si>
    <t>CHARLIER</t>
  </si>
  <si>
    <t>Gérald</t>
  </si>
  <si>
    <t>CHASTREUX</t>
  </si>
  <si>
    <t>Louis</t>
  </si>
  <si>
    <t>CHRISTIAENS</t>
  </si>
  <si>
    <t>Gatien</t>
  </si>
  <si>
    <t>Pierre</t>
  </si>
  <si>
    <t>CLAESEN</t>
  </si>
  <si>
    <t>Damien</t>
  </si>
  <si>
    <t>CLOES</t>
  </si>
  <si>
    <t>Laure</t>
  </si>
  <si>
    <t>CLOSSON</t>
  </si>
  <si>
    <t>Gilles</t>
  </si>
  <si>
    <t>COLSON</t>
  </si>
  <si>
    <t>Stephanie</t>
  </si>
  <si>
    <t>COOS</t>
  </si>
  <si>
    <t>Tressy</t>
  </si>
  <si>
    <t>CORIBELLO</t>
  </si>
  <si>
    <t>Elena</t>
  </si>
  <si>
    <t>CRISPINO</t>
  </si>
  <si>
    <t>Marco</t>
  </si>
  <si>
    <t>DALLATOFFOLA</t>
  </si>
  <si>
    <t>Florence</t>
  </si>
  <si>
    <t>DEBLINDE</t>
  </si>
  <si>
    <t>Jean-François</t>
  </si>
  <si>
    <t>DE COUVREUR</t>
  </si>
  <si>
    <t>Marie</t>
  </si>
  <si>
    <t>DEFFET</t>
  </si>
  <si>
    <t>Timea</t>
  </si>
  <si>
    <t>DEFOURNY</t>
  </si>
  <si>
    <t>Sabine</t>
  </si>
  <si>
    <t>DE GROODT</t>
  </si>
  <si>
    <t>Dominique</t>
  </si>
  <si>
    <t>DELFOSSE</t>
  </si>
  <si>
    <t>DELREZ</t>
  </si>
  <si>
    <t>Peter</t>
  </si>
  <si>
    <t>DEMET</t>
  </si>
  <si>
    <t>DE RIDDER</t>
  </si>
  <si>
    <t>Jonathan</t>
  </si>
  <si>
    <t>DESPONTIN</t>
  </si>
  <si>
    <t>Anthony</t>
  </si>
  <si>
    <t>DESTINE</t>
  </si>
  <si>
    <t>Gabrielle</t>
  </si>
  <si>
    <t>DEVROYE</t>
  </si>
  <si>
    <t>Laurent</t>
  </si>
  <si>
    <t>DI GIOIA</t>
  </si>
  <si>
    <t>Juliette</t>
  </si>
  <si>
    <t>DIGNEFFE</t>
  </si>
  <si>
    <t>Quentin</t>
  </si>
  <si>
    <t>DONATO</t>
  </si>
  <si>
    <t>Mattéo</t>
  </si>
  <si>
    <t>DONY</t>
  </si>
  <si>
    <t>Matthias</t>
  </si>
  <si>
    <t>DRISSEN</t>
  </si>
  <si>
    <t>Yves</t>
  </si>
  <si>
    <t>Baptiste</t>
  </si>
  <si>
    <t>ESPINOSA</t>
  </si>
  <si>
    <t>Francesco</t>
  </si>
  <si>
    <t>Juan</t>
  </si>
  <si>
    <t>ESPOSTO</t>
  </si>
  <si>
    <t>Bruno</t>
  </si>
  <si>
    <t>EVRARD</t>
  </si>
  <si>
    <t>Nadine</t>
  </si>
  <si>
    <t>FAUCONNIER</t>
  </si>
  <si>
    <t>Fanny</t>
  </si>
  <si>
    <t>FOGLIA</t>
  </si>
  <si>
    <t>Gabriel</t>
  </si>
  <si>
    <t>FORNASSARI</t>
  </si>
  <si>
    <t>Enzo</t>
  </si>
  <si>
    <t>GIBULA</t>
  </si>
  <si>
    <t>Tristan</t>
  </si>
  <si>
    <t>GILISSEN</t>
  </si>
  <si>
    <t>Laurence</t>
  </si>
  <si>
    <t>GILLET</t>
  </si>
  <si>
    <t>VIito</t>
  </si>
  <si>
    <t>GIULIANO</t>
  </si>
  <si>
    <t>Noah</t>
  </si>
  <si>
    <t>GOD</t>
  </si>
  <si>
    <t>Florent</t>
  </si>
  <si>
    <t>GONZALEZ</t>
  </si>
  <si>
    <t>David</t>
  </si>
  <si>
    <t>GONZALEZ GARCIA</t>
  </si>
  <si>
    <t>Javier</t>
  </si>
  <si>
    <t>GRAVAY</t>
  </si>
  <si>
    <t>Joel</t>
  </si>
  <si>
    <t>HADJ SADOCK</t>
  </si>
  <si>
    <t>Naïa</t>
  </si>
  <si>
    <t>HAID</t>
  </si>
  <si>
    <t>Jean Philippe</t>
  </si>
  <si>
    <t>HANO</t>
  </si>
  <si>
    <t>Véronique</t>
  </si>
  <si>
    <t>HENROTIN</t>
  </si>
  <si>
    <t>Nathalie</t>
  </si>
  <si>
    <t>HERPAY</t>
  </si>
  <si>
    <t>HODY</t>
  </si>
  <si>
    <t>Michel</t>
  </si>
  <si>
    <t>HUYNH</t>
  </si>
  <si>
    <t>Ethan</t>
  </si>
  <si>
    <t>IANIERI</t>
  </si>
  <si>
    <t>Olivia</t>
  </si>
  <si>
    <t>IGLESIAS VARELA</t>
  </si>
  <si>
    <t>JACQUERIE</t>
  </si>
  <si>
    <t>Laetitia</t>
  </si>
  <si>
    <t>Nicolas</t>
  </si>
  <si>
    <t>JANS</t>
  </si>
  <si>
    <t>Marc</t>
  </si>
  <si>
    <t>JANSSEN</t>
  </si>
  <si>
    <t>Didier</t>
  </si>
  <si>
    <t>JEROME</t>
  </si>
  <si>
    <t>Benoît</t>
  </si>
  <si>
    <t>JOSLET</t>
  </si>
  <si>
    <t>Albert</t>
  </si>
  <si>
    <t>KESIKIDIS</t>
  </si>
  <si>
    <t>Gregory</t>
  </si>
  <si>
    <t>Iordanis</t>
  </si>
  <si>
    <t>KLEIN</t>
  </si>
  <si>
    <t>Arthur</t>
  </si>
  <si>
    <t>KOCUR</t>
  </si>
  <si>
    <t>Safiye</t>
  </si>
  <si>
    <t>KOVTUN</t>
  </si>
  <si>
    <t>Artur</t>
  </si>
  <si>
    <t>LABOURY</t>
  </si>
  <si>
    <t>Raphaël</t>
  </si>
  <si>
    <t>LALLEMAND</t>
  </si>
  <si>
    <t>Jeremy</t>
  </si>
  <si>
    <t>Maxime</t>
  </si>
  <si>
    <t>LAMBART</t>
  </si>
  <si>
    <t>LANCELLOTTA</t>
  </si>
  <si>
    <t>Antonio</t>
  </si>
  <si>
    <t>LARCHER-DAUBCOURT</t>
  </si>
  <si>
    <t>LE BOULENGÉ</t>
  </si>
  <si>
    <t>Suzie</t>
  </si>
  <si>
    <t>Vadim</t>
  </si>
  <si>
    <t>Yvan</t>
  </si>
  <si>
    <t>LECLERCQ</t>
  </si>
  <si>
    <t>Brigitte</t>
  </si>
  <si>
    <t>LEIDINGER</t>
  </si>
  <si>
    <t>LEROY</t>
  </si>
  <si>
    <t>Arnaud</t>
  </si>
  <si>
    <t>France</t>
  </si>
  <si>
    <t>LESCALIER</t>
  </si>
  <si>
    <t>Guillaume</t>
  </si>
  <si>
    <t>Pierre-Yves</t>
  </si>
  <si>
    <t>LETECHEUR</t>
  </si>
  <si>
    <t>Pauline</t>
  </si>
  <si>
    <t>LEVAUX</t>
  </si>
  <si>
    <t>Eline</t>
  </si>
  <si>
    <t>LHOST</t>
  </si>
  <si>
    <t>LITRAN</t>
  </si>
  <si>
    <t>Xavier</t>
  </si>
  <si>
    <t>LURKIN</t>
  </si>
  <si>
    <t>LUZZI</t>
  </si>
  <si>
    <t>Michaël</t>
  </si>
  <si>
    <t>LYCOPS</t>
  </si>
  <si>
    <t>Luca</t>
  </si>
  <si>
    <t>MAES</t>
  </si>
  <si>
    <t>Bart</t>
  </si>
  <si>
    <t>MARCHIORI</t>
  </si>
  <si>
    <t>Katia</t>
  </si>
  <si>
    <t>MARCHOUL</t>
  </si>
  <si>
    <t>MARECHAL</t>
  </si>
  <si>
    <t>Cloé</t>
  </si>
  <si>
    <t>MATHY</t>
  </si>
  <si>
    <t>Barbara</t>
  </si>
  <si>
    <t>MEROLA</t>
  </si>
  <si>
    <t>Alessio</t>
  </si>
  <si>
    <t>METZER</t>
  </si>
  <si>
    <t>Guy</t>
  </si>
  <si>
    <t>MEURENS</t>
  </si>
  <si>
    <t>MEYLEMANS</t>
  </si>
  <si>
    <t>Christophe</t>
  </si>
  <si>
    <t>MEZIATI</t>
  </si>
  <si>
    <t>Saïd</t>
  </si>
  <si>
    <t>MIASHKOU</t>
  </si>
  <si>
    <t>Yauhen</t>
  </si>
  <si>
    <t>MILAZZO</t>
  </si>
  <si>
    <t>Giovanni</t>
  </si>
  <si>
    <t>MOHET</t>
  </si>
  <si>
    <t>Benjamin</t>
  </si>
  <si>
    <t>MORAY</t>
  </si>
  <si>
    <t>Julien</t>
  </si>
  <si>
    <t>MORNARD</t>
  </si>
  <si>
    <t>Romane</t>
  </si>
  <si>
    <t>MOSCUFO</t>
  </si>
  <si>
    <t>Angelo</t>
  </si>
  <si>
    <t>OCHENDZAN</t>
  </si>
  <si>
    <t>Stéphane</t>
  </si>
  <si>
    <t>OKSUZ</t>
  </si>
  <si>
    <t>Ilyas</t>
  </si>
  <si>
    <t>OLIVIER</t>
  </si>
  <si>
    <t>OUCHEV</t>
  </si>
  <si>
    <t>Christian</t>
  </si>
  <si>
    <t>PAISSE</t>
  </si>
  <si>
    <t>Alec</t>
  </si>
  <si>
    <t>PANARIELLO</t>
  </si>
  <si>
    <t>Raffaele</t>
  </si>
  <si>
    <t>PARISSE</t>
  </si>
  <si>
    <t>Fabienne</t>
  </si>
  <si>
    <t>Joelle</t>
  </si>
  <si>
    <t>PENA</t>
  </si>
  <si>
    <t>Alexandre</t>
  </si>
  <si>
    <t>PENELLE</t>
  </si>
  <si>
    <t>Jacques</t>
  </si>
  <si>
    <t>PIRE</t>
  </si>
  <si>
    <t>Martin</t>
  </si>
  <si>
    <t>PIROTTIN</t>
  </si>
  <si>
    <t>Lara</t>
  </si>
  <si>
    <t>PISSART</t>
  </si>
  <si>
    <t>POLETTO</t>
  </si>
  <si>
    <t>Geoffrey</t>
  </si>
  <si>
    <t>Mathéo</t>
  </si>
  <si>
    <t>POURVEUR</t>
  </si>
  <si>
    <t>José</t>
  </si>
  <si>
    <t>PRAILLET</t>
  </si>
  <si>
    <t>RABECKI</t>
  </si>
  <si>
    <t>REEBER</t>
  </si>
  <si>
    <t>Danièle</t>
  </si>
  <si>
    <t>RIFFON</t>
  </si>
  <si>
    <t>ROMAN PORCEL</t>
  </si>
  <si>
    <t>RUS ARANDA</t>
  </si>
  <si>
    <t>Megan</t>
  </si>
  <si>
    <t>SAVERINO</t>
  </si>
  <si>
    <t>Giuseppe</t>
  </si>
  <si>
    <t>SCALVINI</t>
  </si>
  <si>
    <t>Claude</t>
  </si>
  <si>
    <t>SCHEEN</t>
  </si>
  <si>
    <t>Noé</t>
  </si>
  <si>
    <t>SCHNEIDER</t>
  </si>
  <si>
    <t>Eric</t>
  </si>
  <si>
    <t>SCHOONBROODT</t>
  </si>
  <si>
    <t>SCIBETTA</t>
  </si>
  <si>
    <t>Carlo</t>
  </si>
  <si>
    <t>SOWA</t>
  </si>
  <si>
    <t>STAFFE</t>
  </si>
  <si>
    <t>STEENEBRUGEN</t>
  </si>
  <si>
    <t>STOUTEN</t>
  </si>
  <si>
    <t>THOMSIN</t>
  </si>
  <si>
    <t>Jérémy</t>
  </si>
  <si>
    <t>Kime</t>
  </si>
  <si>
    <t>TILKIN</t>
  </si>
  <si>
    <t>UMAY</t>
  </si>
  <si>
    <t>Mithat</t>
  </si>
  <si>
    <t>Semih</t>
  </si>
  <si>
    <t>URSSA</t>
  </si>
  <si>
    <t>Milan</t>
  </si>
  <si>
    <t>VAN LOOY</t>
  </si>
  <si>
    <t>Isabelle</t>
  </si>
  <si>
    <t>VERCHEVAL</t>
  </si>
  <si>
    <t>Clément</t>
  </si>
  <si>
    <t>VERCOUTERE</t>
  </si>
  <si>
    <t>Francois</t>
  </si>
  <si>
    <t>Lucas</t>
  </si>
  <si>
    <t>VERDENET</t>
  </si>
  <si>
    <t>VERMANDEL</t>
  </si>
  <si>
    <t>VIEIRA LOPEZ</t>
  </si>
  <si>
    <t>Nathan</t>
  </si>
  <si>
    <t>VILAIN</t>
  </si>
  <si>
    <t>Natty</t>
  </si>
  <si>
    <t>VONHOEGEN</t>
  </si>
  <si>
    <t>Philippe</t>
  </si>
  <si>
    <t>WAGEMANS</t>
  </si>
  <si>
    <t>Fabien</t>
  </si>
  <si>
    <t>WATRIN</t>
  </si>
  <si>
    <t>Aubry</t>
  </si>
  <si>
    <t>WERA</t>
  </si>
  <si>
    <t>0497/481.605</t>
  </si>
  <si>
    <t>0484/612.419</t>
  </si>
  <si>
    <t>0496/745.034</t>
  </si>
  <si>
    <t>0493/44.23.86</t>
  </si>
  <si>
    <t>0470/565.030</t>
  </si>
  <si>
    <t>0497/531.984</t>
  </si>
  <si>
    <t>0498/380.766</t>
  </si>
  <si>
    <t>0495/600.579</t>
  </si>
  <si>
    <t>0465/536.966</t>
  </si>
  <si>
    <t>0497/462.382</t>
  </si>
  <si>
    <t>0496/15.00.64</t>
  </si>
  <si>
    <t>0474/494.036</t>
  </si>
  <si>
    <t>0478/208.760</t>
  </si>
  <si>
    <t>0471/805.540</t>
  </si>
  <si>
    <t>0492/799.725</t>
  </si>
  <si>
    <t>0495/264.533</t>
  </si>
  <si>
    <t>0496 /793.877</t>
  </si>
  <si>
    <t>0470/399.333</t>
  </si>
  <si>
    <t>0495/496.081</t>
  </si>
  <si>
    <t>0475/484.047</t>
  </si>
  <si>
    <t>0473/802.395</t>
  </si>
  <si>
    <t>0496/833.835</t>
  </si>
  <si>
    <t>0496/390.386</t>
  </si>
  <si>
    <t>0495/365.391</t>
  </si>
  <si>
    <t>0493/921.263</t>
  </si>
  <si>
    <t>0474/105.474</t>
  </si>
  <si>
    <t>0479/977.428</t>
  </si>
  <si>
    <t>0472/888.633</t>
  </si>
  <si>
    <t>0491/306.599</t>
  </si>
  <si>
    <t>0472 71 47 77</t>
  </si>
  <si>
    <t>0496/122.451</t>
  </si>
  <si>
    <t>0495/759.509</t>
  </si>
  <si>
    <t>0495/873.569</t>
  </si>
  <si>
    <t>0495/87.35.69</t>
  </si>
  <si>
    <t>0498/973.992</t>
  </si>
  <si>
    <t>0471/684.213</t>
  </si>
  <si>
    <t>0476/957.928</t>
  </si>
  <si>
    <t>0472/183.158</t>
  </si>
  <si>
    <t>0494/205.730</t>
  </si>
  <si>
    <t>0490/433.352</t>
  </si>
  <si>
    <t>0497/14.76.43</t>
  </si>
  <si>
    <t>0472/47.48.10</t>
  </si>
  <si>
    <t>0497/540.749</t>
  </si>
  <si>
    <t>0470/530.550</t>
  </si>
  <si>
    <t>0477/696.199</t>
  </si>
  <si>
    <t>0494/911.009</t>
  </si>
  <si>
    <t>0494/904.576</t>
  </si>
  <si>
    <t>0474/99 33 51</t>
  </si>
  <si>
    <t>0496/204.070</t>
  </si>
  <si>
    <t>0497/210.176</t>
  </si>
  <si>
    <t>0497/656966</t>
  </si>
  <si>
    <t>0497/62.0181</t>
  </si>
  <si>
    <t>0496/50.22.05</t>
  </si>
  <si>
    <t>0492/97.32.95</t>
  </si>
  <si>
    <t>0497/39.92.51</t>
  </si>
  <si>
    <t>0497/395.464</t>
  </si>
  <si>
    <t>0496/701.585</t>
  </si>
  <si>
    <t>0496/69.61.95</t>
  </si>
  <si>
    <t>0475/755.091</t>
  </si>
  <si>
    <t>0479/272.909</t>
  </si>
  <si>
    <t>0475/979.060</t>
  </si>
  <si>
    <t>0472/517.799</t>
  </si>
  <si>
    <t>0472/813.659</t>
  </si>
  <si>
    <t>0497/82.18.83</t>
  </si>
  <si>
    <t>0494/103.551</t>
  </si>
  <si>
    <t>0496/223.127</t>
  </si>
  <si>
    <t>0478/95.11.60</t>
  </si>
  <si>
    <t>0485/967.655</t>
  </si>
  <si>
    <t>0470/534.788</t>
  </si>
  <si>
    <t>0472/130.718</t>
  </si>
  <si>
    <t>0496/41.71.99</t>
  </si>
  <si>
    <t>0496/417.199</t>
  </si>
  <si>
    <t>0495/122.110</t>
  </si>
  <si>
    <t>0477/648.447</t>
  </si>
  <si>
    <t>0496/99.47.99</t>
  </si>
  <si>
    <t>0472/826.603</t>
  </si>
  <si>
    <t>0498/788.306</t>
  </si>
  <si>
    <t>0471/431.080</t>
  </si>
  <si>
    <t>0492/107.143</t>
  </si>
  <si>
    <t>0498/793.877</t>
  </si>
  <si>
    <t>0473/870.695</t>
  </si>
  <si>
    <t>0496/070.228</t>
  </si>
  <si>
    <t>0476/220.587</t>
  </si>
  <si>
    <t>0493/301.750</t>
  </si>
  <si>
    <t>0472/245.553</t>
  </si>
  <si>
    <t>0493/181.107</t>
  </si>
  <si>
    <t>0496/461.756</t>
  </si>
  <si>
    <t>0479/787.851</t>
  </si>
  <si>
    <t>0475/836.545</t>
  </si>
  <si>
    <t>0471/99.55.71</t>
  </si>
  <si>
    <t>0493/770.629</t>
  </si>
  <si>
    <t>0487/130.401</t>
  </si>
  <si>
    <t>0497/683.467</t>
  </si>
  <si>
    <t>0471/699.746</t>
  </si>
  <si>
    <t>0496/65.62.69</t>
  </si>
  <si>
    <t>0497/155.715</t>
  </si>
  <si>
    <t>0494/99.93.73</t>
  </si>
  <si>
    <t>0475/790.902</t>
  </si>
  <si>
    <t>0477/524.976</t>
  </si>
  <si>
    <t>0498/75.39.51</t>
  </si>
  <si>
    <t>0499/75.39.51</t>
  </si>
  <si>
    <t>0498/753.951</t>
  </si>
  <si>
    <t>0471/48.06.79</t>
  </si>
  <si>
    <t>0492/087.393</t>
  </si>
  <si>
    <t>0493/489.967</t>
  </si>
  <si>
    <t>0487/068.747</t>
  </si>
  <si>
    <t>0491/087.374</t>
  </si>
  <si>
    <t>0496/241.559</t>
  </si>
  <si>
    <t>0491/110.321</t>
  </si>
  <si>
    <t>0474/116.951</t>
  </si>
  <si>
    <t>0477/193.678</t>
  </si>
  <si>
    <t>0499/394.993</t>
  </si>
  <si>
    <t>0491/451.879</t>
  </si>
  <si>
    <t>0474/900.571</t>
  </si>
  <si>
    <t>0495/927.105</t>
  </si>
  <si>
    <t>0496/560.652</t>
  </si>
  <si>
    <t>0478/694.926</t>
  </si>
  <si>
    <t>0497/868.850</t>
  </si>
  <si>
    <t>0471/212.583</t>
  </si>
  <si>
    <t>0474/563.888</t>
  </si>
  <si>
    <t>0498/813.064</t>
  </si>
  <si>
    <t>0478/37.62.99</t>
  </si>
  <si>
    <t>0495/546.621</t>
  </si>
  <si>
    <t>0478/36.03.37</t>
  </si>
  <si>
    <t>0493/54.03.34</t>
  </si>
  <si>
    <t>0493/540.334</t>
  </si>
  <si>
    <t>0496/607.711</t>
  </si>
  <si>
    <t>0470/471.038</t>
  </si>
  <si>
    <t>0498/368.080</t>
  </si>
  <si>
    <t>0471/356.361</t>
  </si>
  <si>
    <t>0478/456.566</t>
  </si>
  <si>
    <t>0496/69.48.25</t>
  </si>
  <si>
    <t>0484/198.587</t>
  </si>
  <si>
    <t>0475/740.988</t>
  </si>
  <si>
    <t>0485/731.190</t>
  </si>
  <si>
    <t>0494/866.170</t>
  </si>
  <si>
    <t>0473/803.265</t>
  </si>
  <si>
    <t>0478/313.933</t>
  </si>
  <si>
    <t>0496/258.335</t>
  </si>
  <si>
    <t>0495/329.182</t>
  </si>
  <si>
    <t>0498/686.292</t>
  </si>
  <si>
    <t>0496/290.998</t>
  </si>
  <si>
    <t>0476/661.466</t>
  </si>
  <si>
    <t>0478/699.794</t>
  </si>
  <si>
    <t>0478/483.016</t>
  </si>
  <si>
    <t>0474/660.214</t>
  </si>
  <si>
    <t>0498/689.808</t>
  </si>
  <si>
    <t>0479/778.127</t>
  </si>
  <si>
    <t>0498/267667</t>
  </si>
  <si>
    <t>0491/989.311</t>
  </si>
  <si>
    <t>0496/621.960</t>
  </si>
  <si>
    <t>0495/25.06.96</t>
  </si>
  <si>
    <t>0498/101174</t>
  </si>
  <si>
    <t>0496/438.207</t>
  </si>
  <si>
    <t>0496/87.51.71</t>
  </si>
  <si>
    <t>0496/73.26.59</t>
  </si>
  <si>
    <t>0497/700.072</t>
  </si>
  <si>
    <t>0471/625.162</t>
  </si>
  <si>
    <t>0475/72.62.10</t>
  </si>
  <si>
    <t>0478/33.97.91</t>
  </si>
  <si>
    <t>0494/502.787</t>
  </si>
  <si>
    <t>0478/69.19.99</t>
  </si>
  <si>
    <t>0472/051.214</t>
  </si>
  <si>
    <t>0478/219.371</t>
  </si>
  <si>
    <t>0494/72.78.09</t>
  </si>
  <si>
    <t>0485/617.871</t>
  </si>
  <si>
    <t>0486/28.96.98</t>
  </si>
  <si>
    <t>0476/911.943</t>
  </si>
  <si>
    <t>0477/49.55.00</t>
  </si>
  <si>
    <t>0471/94.09.07</t>
  </si>
  <si>
    <t>0471/495.403</t>
  </si>
  <si>
    <t>0478/752.942</t>
  </si>
  <si>
    <t>0497/277.161</t>
  </si>
  <si>
    <t>0478/626832</t>
  </si>
  <si>
    <t>0494/205.731</t>
  </si>
  <si>
    <t>0498/276.448</t>
  </si>
  <si>
    <t>0498/43.93.42</t>
  </si>
  <si>
    <t>0493/191210</t>
  </si>
  <si>
    <t>0498/32 35 12</t>
  </si>
  <si>
    <t>0497/369.268</t>
  </si>
  <si>
    <t>0495/58.85.45</t>
  </si>
  <si>
    <t>13.5</t>
  </si>
  <si>
    <t>C30.5</t>
  </si>
  <si>
    <t>C30.4</t>
  </si>
  <si>
    <t>C15.5</t>
  </si>
  <si>
    <t>C30.3</t>
  </si>
  <si>
    <t>C15.2</t>
  </si>
  <si>
    <t>C30.2</t>
  </si>
  <si>
    <t>C15.3</t>
  </si>
  <si>
    <t>C15.4</t>
  </si>
  <si>
    <t>C30.6</t>
  </si>
  <si>
    <t>C30.1</t>
  </si>
  <si>
    <t>C15.1</t>
  </si>
  <si>
    <t>11.4</t>
  </si>
  <si>
    <t>Catégorie :</t>
  </si>
  <si>
    <t>Division :</t>
  </si>
  <si>
    <t>Saison :</t>
  </si>
  <si>
    <t>GSM :</t>
  </si>
  <si>
    <t>Mail :</t>
  </si>
  <si>
    <t>NOM du capitaine :</t>
  </si>
  <si>
    <t>Série /Poule :</t>
  </si>
  <si>
    <r>
      <rPr>
        <b/>
        <u/>
        <sz val="14"/>
        <color theme="1"/>
        <rFont val="Calibri"/>
        <family val="2"/>
        <scheme val="minor"/>
      </rPr>
      <t xml:space="preserve">Equipe : </t>
    </r>
    <r>
      <rPr>
        <b/>
        <sz val="14"/>
        <color theme="1"/>
        <rFont val="Calibri"/>
        <family val="2"/>
        <scheme val="minor"/>
      </rPr>
      <t>(A ou B)</t>
    </r>
  </si>
  <si>
    <t>Matricule HERSTAL: 4003</t>
  </si>
  <si>
    <t>Liste des joueurs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</si>
</sst>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u/>
      <sz val="12"/>
      <color indexed="81"/>
      <name val="Tahoma"/>
      <family val="2"/>
    </font>
    <font>
      <b/>
      <sz val="12"/>
      <color theme="3" tint="0.399975585192419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 Unicode MS"/>
    </font>
    <font>
      <sz val="14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1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 applyFill="1" applyAlignment="1"/>
    <xf numFmtId="0" fontId="10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14" fontId="16" fillId="0" borderId="1" xfId="0" applyNumberFormat="1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center" wrapText="1"/>
    </xf>
    <xf numFmtId="14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/>
    </xf>
    <xf numFmtId="0" fontId="37" fillId="34" borderId="1" xfId="0" applyFont="1" applyFill="1" applyBorder="1" applyAlignment="1">
      <alignment horizontal="center" wrapText="1"/>
    </xf>
    <xf numFmtId="0" fontId="6" fillId="35" borderId="14" xfId="0" applyFont="1" applyFill="1" applyBorder="1" applyAlignment="1">
      <alignment horizontal="center" vertical="center"/>
    </xf>
    <xf numFmtId="0" fontId="11" fillId="36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2" xfId="41" applyFont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0" fontId="38" fillId="37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37" fillId="34" borderId="15" xfId="0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right" wrapText="1"/>
    </xf>
    <xf numFmtId="14" fontId="0" fillId="0" borderId="12" xfId="0" applyNumberFormat="1" applyBorder="1" applyAlignment="1">
      <alignment horizontal="right" wrapText="1"/>
    </xf>
    <xf numFmtId="0" fontId="0" fillId="0" borderId="12" xfId="0" applyBorder="1" applyAlignment="1">
      <alignment horizontal="center" wrapText="1"/>
    </xf>
    <xf numFmtId="0" fontId="6" fillId="0" borderId="16" xfId="0" applyFont="1" applyFill="1" applyBorder="1" applyAlignment="1">
      <alignment horizontal="center"/>
    </xf>
    <xf numFmtId="0" fontId="9" fillId="34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/>
    </xf>
    <xf numFmtId="0" fontId="40" fillId="0" borderId="16" xfId="0" applyFont="1" applyFill="1" applyBorder="1" applyAlignment="1">
      <alignment horizontal="left"/>
    </xf>
    <xf numFmtId="0" fontId="30" fillId="0" borderId="0" xfId="0" applyFont="1" applyFill="1" applyBorder="1" applyAlignment="1">
      <alignment vertical="center" wrapText="1"/>
    </xf>
    <xf numFmtId="0" fontId="4" fillId="38" borderId="1" xfId="0" applyFont="1" applyFill="1" applyBorder="1" applyAlignment="1">
      <alignment horizontal="left"/>
    </xf>
    <xf numFmtId="0" fontId="9" fillId="38" borderId="1" xfId="0" applyFont="1" applyFill="1" applyBorder="1" applyAlignment="1">
      <alignment horizontal="center"/>
    </xf>
    <xf numFmtId="0" fontId="40" fillId="0" borderId="13" xfId="0" applyFont="1" applyFill="1" applyBorder="1" applyAlignment="1"/>
    <xf numFmtId="0" fontId="40" fillId="38" borderId="1" xfId="0" applyFont="1" applyFill="1" applyBorder="1" applyAlignment="1">
      <alignment horizontal="left"/>
    </xf>
    <xf numFmtId="0" fontId="9" fillId="34" borderId="1" xfId="0" applyFont="1" applyFill="1" applyBorder="1"/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wrapText="1"/>
    </xf>
    <xf numFmtId="0" fontId="42" fillId="0" borderId="0" xfId="0" applyFont="1" applyAlignment="1">
      <alignment vertical="center"/>
    </xf>
    <xf numFmtId="0" fontId="37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wrapText="1"/>
    </xf>
    <xf numFmtId="0" fontId="40" fillId="0" borderId="16" xfId="0" applyFont="1" applyFill="1" applyBorder="1" applyAlignment="1">
      <alignment horizontal="center"/>
    </xf>
    <xf numFmtId="0" fontId="43" fillId="0" borderId="0" xfId="0" applyFont="1" applyFill="1" applyAlignment="1">
      <alignment horizontal="center"/>
    </xf>
  </cellXfs>
  <cellStyles count="43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1" xr:uid="{00000000-0005-0000-0000-00002F000000}"/>
    <cellStyle name="Note 2" xfId="42" xr:uid="{00000000-0005-0000-0000-000030000000}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5">
    <dxf>
      <font>
        <b/>
        <i val="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1</xdr:row>
      <xdr:rowOff>125864</xdr:rowOff>
    </xdr:from>
    <xdr:to>
      <xdr:col>7</xdr:col>
      <xdr:colOff>676275</xdr:colOff>
      <xdr:row>5</xdr:row>
      <xdr:rowOff>285166</xdr:rowOff>
    </xdr:to>
    <xdr:pic>
      <xdr:nvPicPr>
        <xdr:cNvPr id="5" name="Image 4" descr="Logo HTC.png">
          <a:extLst>
            <a:ext uri="{FF2B5EF4-FFF2-40B4-BE49-F238E27FC236}">
              <a16:creationId xmlns:a16="http://schemas.microsoft.com/office/drawing/2014/main" id="{0C572B0D-F7CC-462D-A9BF-CDEB1DB4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5800" y="621164"/>
          <a:ext cx="1371600" cy="1340402"/>
        </a:xfrm>
        <a:prstGeom prst="rect">
          <a:avLst/>
        </a:prstGeom>
      </xdr:spPr>
    </xdr:pic>
    <xdr:clientData/>
  </xdr:twoCellAnchor>
  <xdr:twoCellAnchor>
    <xdr:from>
      <xdr:col>6</xdr:col>
      <xdr:colOff>657224</xdr:colOff>
      <xdr:row>0</xdr:row>
      <xdr:rowOff>76200</xdr:rowOff>
    </xdr:from>
    <xdr:to>
      <xdr:col>7</xdr:col>
      <xdr:colOff>323849</xdr:colOff>
      <xdr:row>0</xdr:row>
      <xdr:rowOff>485775</xdr:rowOff>
    </xdr:to>
    <xdr:sp macro="" textlink="">
      <xdr:nvSpPr>
        <xdr:cNvPr id="2" name="Triangle isocèle 1">
          <a:extLst>
            <a:ext uri="{FF2B5EF4-FFF2-40B4-BE49-F238E27FC236}">
              <a16:creationId xmlns:a16="http://schemas.microsoft.com/office/drawing/2014/main" id="{359819DB-A1D1-4402-B422-C93E4F7B7E15}"/>
            </a:ext>
          </a:extLst>
        </xdr:cNvPr>
        <xdr:cNvSpPr/>
      </xdr:nvSpPr>
      <xdr:spPr>
        <a:xfrm>
          <a:off x="8915399" y="76200"/>
          <a:ext cx="409575" cy="409575"/>
        </a:xfrm>
        <a:prstGeom prst="triangle">
          <a:avLst>
            <a:gd name="adj" fmla="val 4767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workbookViewId="0">
      <selection activeCell="L5" sqref="L5"/>
    </sheetView>
  </sheetViews>
  <sheetFormatPr baseColWidth="10" defaultColWidth="11.5703125" defaultRowHeight="15"/>
  <cols>
    <col min="1" max="1" width="24.42578125" style="4" customWidth="1"/>
    <col min="2" max="2" width="17" style="4" customWidth="1"/>
    <col min="3" max="3" width="21.42578125" style="4" customWidth="1"/>
    <col min="4" max="4" width="21.28515625" style="4" customWidth="1"/>
    <col min="5" max="5" width="16" style="4" customWidth="1"/>
    <col min="6" max="6" width="23.7109375" style="4" customWidth="1"/>
    <col min="7" max="7" width="11.140625" style="4" customWidth="1"/>
    <col min="8" max="8" width="11.28515625" style="4" customWidth="1"/>
    <col min="9" max="9" width="13.28515625" style="4" customWidth="1"/>
    <col min="10" max="10" width="11.7109375" style="4" customWidth="1"/>
    <col min="11" max="11" width="11.28515625" style="4" customWidth="1"/>
    <col min="12" max="12" width="11.85546875" style="4" customWidth="1"/>
    <col min="13" max="16384" width="11.5703125" style="4"/>
  </cols>
  <sheetData>
    <row r="1" spans="1:15" ht="39" customHeight="1">
      <c r="A1" s="58" t="s">
        <v>32</v>
      </c>
      <c r="B1" s="58"/>
      <c r="C1" s="58"/>
      <c r="D1" s="58"/>
      <c r="E1" s="58"/>
      <c r="F1" s="58"/>
      <c r="G1" s="68" t="s">
        <v>33</v>
      </c>
      <c r="H1" s="68"/>
      <c r="I1" s="68"/>
      <c r="J1" s="68"/>
      <c r="K1" s="68"/>
      <c r="L1" s="68"/>
      <c r="M1" s="68"/>
    </row>
    <row r="2" spans="1:15" ht="18.75" customHeight="1">
      <c r="A2" s="58"/>
      <c r="B2" s="58"/>
      <c r="C2" s="58"/>
      <c r="D2" s="58"/>
      <c r="E2" s="58"/>
      <c r="F2" s="58"/>
      <c r="G2" s="2"/>
      <c r="H2" s="2"/>
      <c r="I2" s="2"/>
      <c r="J2" s="2"/>
    </row>
    <row r="3" spans="1:15" ht="24.75" customHeight="1">
      <c r="A3" s="44" t="s">
        <v>576</v>
      </c>
      <c r="B3" s="64">
        <v>2026</v>
      </c>
      <c r="C3" s="64"/>
      <c r="D3" s="45" t="s">
        <v>574</v>
      </c>
      <c r="E3" s="42"/>
    </row>
    <row r="4" spans="1:15" ht="24.75" customHeight="1">
      <c r="A4" s="44" t="s">
        <v>575</v>
      </c>
      <c r="B4" s="65"/>
      <c r="C4" s="65"/>
      <c r="D4" s="50" t="s">
        <v>580</v>
      </c>
      <c r="E4" s="43"/>
      <c r="I4" s="46"/>
    </row>
    <row r="5" spans="1:15" ht="24.75" customHeight="1">
      <c r="A5" s="49" t="s">
        <v>579</v>
      </c>
      <c r="B5" s="67"/>
      <c r="C5" s="67"/>
      <c r="D5" s="47" t="s">
        <v>581</v>
      </c>
      <c r="E5" s="51"/>
      <c r="F5" s="46"/>
    </row>
    <row r="6" spans="1:15" ht="24.75" customHeight="1">
      <c r="A6" s="44" t="s">
        <v>577</v>
      </c>
      <c r="B6" s="59"/>
      <c r="C6" s="59"/>
      <c r="D6" s="60"/>
      <c r="E6" s="60"/>
      <c r="G6" s="6"/>
    </row>
    <row r="7" spans="1:15" ht="24.75" customHeight="1">
      <c r="A7" s="44" t="s">
        <v>578</v>
      </c>
      <c r="B7" s="59"/>
      <c r="C7" s="59"/>
      <c r="D7" s="59"/>
      <c r="E7" s="59"/>
      <c r="G7" s="61" t="s">
        <v>582</v>
      </c>
      <c r="H7" s="61"/>
    </row>
    <row r="8" spans="1:15" ht="15.75" customHeight="1">
      <c r="A8" s="62" t="s">
        <v>583</v>
      </c>
      <c r="B8" s="62"/>
      <c r="C8" s="62"/>
      <c r="D8" s="62"/>
      <c r="E8" s="62"/>
      <c r="F8" s="62"/>
      <c r="G8" s="62"/>
      <c r="H8" s="62"/>
      <c r="I8" s="52" t="s">
        <v>51</v>
      </c>
      <c r="J8" s="66" t="s">
        <v>52</v>
      </c>
      <c r="K8" s="66"/>
    </row>
    <row r="9" spans="1:15" ht="15" customHeight="1">
      <c r="A9" s="63"/>
      <c r="B9" s="63"/>
      <c r="C9" s="63"/>
      <c r="D9" s="63"/>
      <c r="E9" s="63"/>
      <c r="F9" s="63"/>
      <c r="G9" s="63"/>
      <c r="H9" s="63"/>
      <c r="I9" s="53" t="s">
        <v>45</v>
      </c>
      <c r="J9" s="53" t="s">
        <v>44</v>
      </c>
      <c r="K9" s="53" t="s">
        <v>44</v>
      </c>
    </row>
    <row r="10" spans="1:15" ht="15.75" customHeight="1">
      <c r="A10" s="10" t="s">
        <v>2</v>
      </c>
      <c r="B10" s="10" t="s">
        <v>3</v>
      </c>
      <c r="C10" s="10" t="s">
        <v>4</v>
      </c>
      <c r="D10" s="10" t="s">
        <v>0</v>
      </c>
      <c r="E10" s="26" t="s">
        <v>43</v>
      </c>
      <c r="F10" s="10" t="s">
        <v>8</v>
      </c>
      <c r="G10" s="10" t="s">
        <v>1</v>
      </c>
      <c r="H10" s="10" t="s">
        <v>7</v>
      </c>
      <c r="I10" s="34" t="s">
        <v>31</v>
      </c>
      <c r="J10" s="11" t="s">
        <v>5</v>
      </c>
      <c r="K10" s="12" t="s">
        <v>31</v>
      </c>
      <c r="O10" s="48"/>
    </row>
    <row r="11" spans="1:15" ht="15.75" customHeight="1">
      <c r="A11" s="17" t="s">
        <v>40</v>
      </c>
      <c r="B11" s="15">
        <v>4015873</v>
      </c>
      <c r="C11" s="16" t="s">
        <v>34</v>
      </c>
      <c r="D11" s="16" t="s">
        <v>41</v>
      </c>
      <c r="E11" s="27">
        <v>1975</v>
      </c>
      <c r="F11" s="18" t="s">
        <v>42</v>
      </c>
      <c r="G11" s="19" t="s">
        <v>28</v>
      </c>
      <c r="H11" s="55">
        <f>IF(G11="","",VLOOKUP(G11,$C$28:$D$50,2,0))</f>
        <v>70</v>
      </c>
      <c r="I11" s="19"/>
      <c r="J11" s="19"/>
      <c r="K11" s="20"/>
    </row>
    <row r="12" spans="1:15" ht="15.75" customHeight="1">
      <c r="A12" s="28">
        <v>1</v>
      </c>
      <c r="B12" s="29"/>
      <c r="C12" s="54"/>
      <c r="D12" s="30"/>
      <c r="E12" s="29"/>
      <c r="F12" s="29"/>
      <c r="G12" s="13"/>
      <c r="H12" s="23" t="str">
        <f>IF(G12="","",VLOOKUP(G12,$C$28:$D$50,2,0))</f>
        <v/>
      </c>
      <c r="I12" s="32" t="str">
        <f>H12</f>
        <v/>
      </c>
      <c r="J12" s="21" t="str">
        <f>H12</f>
        <v/>
      </c>
      <c r="K12" s="22" t="str">
        <f>H12</f>
        <v/>
      </c>
    </row>
    <row r="13" spans="1:15" ht="15.75" customHeight="1">
      <c r="A13" s="28">
        <v>2</v>
      </c>
      <c r="B13" s="31"/>
      <c r="C13" s="30"/>
      <c r="D13" s="13"/>
      <c r="E13" s="29"/>
      <c r="F13" s="14"/>
      <c r="G13" s="13"/>
      <c r="H13" s="23" t="str">
        <f t="shared" ref="H13:H26" si="0">IF(G13="","",VLOOKUP(G13,$C$28:$D$50,2,0))</f>
        <v/>
      </c>
      <c r="I13" s="32" t="str">
        <f t="shared" ref="I13:I26" si="1">H13</f>
        <v/>
      </c>
      <c r="J13" s="21" t="str">
        <f>H13</f>
        <v/>
      </c>
      <c r="K13" s="22" t="str">
        <f>H13</f>
        <v/>
      </c>
    </row>
    <row r="14" spans="1:15" ht="15.75" customHeight="1">
      <c r="A14" s="28">
        <v>3</v>
      </c>
      <c r="B14" s="13"/>
      <c r="C14" s="30"/>
      <c r="D14" s="13"/>
      <c r="E14" s="29"/>
      <c r="F14" s="14"/>
      <c r="G14" s="13"/>
      <c r="H14" s="23" t="str">
        <f t="shared" si="0"/>
        <v/>
      </c>
      <c r="I14" s="32" t="str">
        <f t="shared" si="1"/>
        <v/>
      </c>
      <c r="J14" s="21" t="str">
        <f t="shared" ref="J14:J26" si="2">H14</f>
        <v/>
      </c>
      <c r="K14" s="22" t="str">
        <f t="shared" ref="K14:K26" si="3">H14</f>
        <v/>
      </c>
    </row>
    <row r="15" spans="1:15" ht="15.75" customHeight="1">
      <c r="A15" s="28">
        <v>4</v>
      </c>
      <c r="B15" s="13"/>
      <c r="C15" s="30"/>
      <c r="D15" s="13"/>
      <c r="E15" s="29"/>
      <c r="F15" s="14"/>
      <c r="G15" s="13"/>
      <c r="H15" s="23" t="str">
        <f t="shared" si="0"/>
        <v/>
      </c>
      <c r="I15" s="32" t="str">
        <f t="shared" si="1"/>
        <v/>
      </c>
      <c r="J15" s="21" t="str">
        <f t="shared" si="2"/>
        <v/>
      </c>
      <c r="K15" s="22" t="str">
        <f t="shared" si="3"/>
        <v/>
      </c>
    </row>
    <row r="16" spans="1:15" ht="15.75" customHeight="1">
      <c r="A16" s="28">
        <v>5</v>
      </c>
      <c r="B16" s="13"/>
      <c r="C16" s="30"/>
      <c r="D16" s="13"/>
      <c r="E16" s="29"/>
      <c r="F16" s="14"/>
      <c r="G16" s="13"/>
      <c r="H16" s="23" t="str">
        <f t="shared" si="0"/>
        <v/>
      </c>
      <c r="I16" s="32" t="str">
        <f t="shared" si="1"/>
        <v/>
      </c>
      <c r="J16" s="21" t="str">
        <f t="shared" si="2"/>
        <v/>
      </c>
      <c r="K16" s="22" t="str">
        <f t="shared" si="3"/>
        <v/>
      </c>
    </row>
    <row r="17" spans="1:11" ht="15.75" customHeight="1">
      <c r="A17" s="28">
        <v>6</v>
      </c>
      <c r="B17" s="13"/>
      <c r="C17" s="30"/>
      <c r="D17" s="13"/>
      <c r="E17" s="29"/>
      <c r="F17" s="14"/>
      <c r="G17" s="13"/>
      <c r="H17" s="23" t="str">
        <f t="shared" si="0"/>
        <v/>
      </c>
      <c r="I17" s="32" t="str">
        <f t="shared" si="1"/>
        <v/>
      </c>
      <c r="J17" s="21" t="str">
        <f t="shared" si="2"/>
        <v/>
      </c>
      <c r="K17" s="22" t="str">
        <f t="shared" si="3"/>
        <v/>
      </c>
    </row>
    <row r="18" spans="1:11" ht="15.75" customHeight="1">
      <c r="A18" s="28">
        <v>7</v>
      </c>
      <c r="B18" s="13"/>
      <c r="C18" s="30"/>
      <c r="D18" s="13"/>
      <c r="E18" s="29"/>
      <c r="F18" s="14"/>
      <c r="G18" s="13"/>
      <c r="H18" s="23" t="str">
        <f t="shared" si="0"/>
        <v/>
      </c>
      <c r="I18" s="32" t="str">
        <f t="shared" si="1"/>
        <v/>
      </c>
      <c r="J18" s="21" t="str">
        <f t="shared" si="2"/>
        <v/>
      </c>
      <c r="K18" s="22" t="str">
        <f t="shared" si="3"/>
        <v/>
      </c>
    </row>
    <row r="19" spans="1:11" ht="15.75" customHeight="1">
      <c r="A19" s="28">
        <v>8</v>
      </c>
      <c r="B19" s="13"/>
      <c r="C19" s="30"/>
      <c r="D19" s="13"/>
      <c r="E19" s="29"/>
      <c r="F19" s="14"/>
      <c r="G19" s="13"/>
      <c r="H19" s="23" t="str">
        <f t="shared" si="0"/>
        <v/>
      </c>
      <c r="I19" s="32" t="str">
        <f t="shared" si="1"/>
        <v/>
      </c>
      <c r="J19" s="21" t="str">
        <f t="shared" si="2"/>
        <v/>
      </c>
      <c r="K19" s="22" t="str">
        <f t="shared" si="3"/>
        <v/>
      </c>
    </row>
    <row r="20" spans="1:11" ht="15.75" customHeight="1">
      <c r="A20" s="28">
        <v>9</v>
      </c>
      <c r="B20" s="13"/>
      <c r="C20" s="30"/>
      <c r="D20" s="13"/>
      <c r="E20" s="29"/>
      <c r="F20" s="14"/>
      <c r="G20" s="13"/>
      <c r="H20" s="23" t="str">
        <f t="shared" si="0"/>
        <v/>
      </c>
      <c r="I20" s="32" t="str">
        <f t="shared" si="1"/>
        <v/>
      </c>
      <c r="J20" s="21" t="str">
        <f t="shared" si="2"/>
        <v/>
      </c>
      <c r="K20" s="22" t="str">
        <f t="shared" si="3"/>
        <v/>
      </c>
    </row>
    <row r="21" spans="1:11" ht="15.75" customHeight="1">
      <c r="A21" s="28">
        <v>10</v>
      </c>
      <c r="B21" s="13"/>
      <c r="C21" s="30"/>
      <c r="D21" s="13"/>
      <c r="E21" s="29"/>
      <c r="F21" s="14"/>
      <c r="G21" s="13"/>
      <c r="H21" s="23" t="str">
        <f t="shared" si="0"/>
        <v/>
      </c>
      <c r="I21" s="32" t="str">
        <f t="shared" si="1"/>
        <v/>
      </c>
      <c r="J21" s="21" t="str">
        <f t="shared" si="2"/>
        <v/>
      </c>
      <c r="K21" s="22" t="str">
        <f t="shared" si="3"/>
        <v/>
      </c>
    </row>
    <row r="22" spans="1:11" ht="15.75">
      <c r="A22" s="28">
        <v>11</v>
      </c>
      <c r="B22" s="13"/>
      <c r="C22" s="30"/>
      <c r="D22" s="13"/>
      <c r="E22" s="29"/>
      <c r="F22" s="14"/>
      <c r="G22" s="13"/>
      <c r="H22" s="23" t="str">
        <f t="shared" si="0"/>
        <v/>
      </c>
      <c r="I22" s="32" t="str">
        <f t="shared" si="1"/>
        <v/>
      </c>
      <c r="J22" s="21" t="str">
        <f t="shared" si="2"/>
        <v/>
      </c>
      <c r="K22" s="22" t="str">
        <f t="shared" si="3"/>
        <v/>
      </c>
    </row>
    <row r="23" spans="1:11" ht="15.75">
      <c r="A23" s="28">
        <v>12</v>
      </c>
      <c r="B23" s="13"/>
      <c r="C23" s="30"/>
      <c r="D23" s="13"/>
      <c r="E23" s="29"/>
      <c r="F23" s="14"/>
      <c r="G23" s="13"/>
      <c r="H23" s="23" t="str">
        <f t="shared" si="0"/>
        <v/>
      </c>
      <c r="I23" s="32" t="str">
        <f t="shared" si="1"/>
        <v/>
      </c>
      <c r="J23" s="21" t="str">
        <f t="shared" si="2"/>
        <v/>
      </c>
      <c r="K23" s="22" t="str">
        <f t="shared" si="3"/>
        <v/>
      </c>
    </row>
    <row r="24" spans="1:11" ht="15.75">
      <c r="A24" s="28">
        <v>13</v>
      </c>
      <c r="B24" s="13"/>
      <c r="C24" s="30"/>
      <c r="D24" s="13"/>
      <c r="E24" s="29"/>
      <c r="F24" s="14"/>
      <c r="G24" s="13"/>
      <c r="H24" s="23" t="str">
        <f t="shared" si="0"/>
        <v/>
      </c>
      <c r="I24" s="32" t="str">
        <f t="shared" si="1"/>
        <v/>
      </c>
      <c r="J24" s="21" t="str">
        <f t="shared" si="2"/>
        <v/>
      </c>
      <c r="K24" s="22" t="str">
        <f t="shared" si="3"/>
        <v/>
      </c>
    </row>
    <row r="25" spans="1:11" ht="15.75">
      <c r="A25" s="28">
        <v>14</v>
      </c>
      <c r="B25" s="13"/>
      <c r="C25" s="30"/>
      <c r="D25" s="13"/>
      <c r="E25" s="29"/>
      <c r="F25" s="14"/>
      <c r="G25" s="13"/>
      <c r="H25" s="23" t="str">
        <f t="shared" si="0"/>
        <v/>
      </c>
      <c r="I25" s="32" t="str">
        <f t="shared" si="1"/>
        <v/>
      </c>
      <c r="J25" s="21" t="str">
        <f t="shared" si="2"/>
        <v/>
      </c>
      <c r="K25" s="22" t="str">
        <f t="shared" si="3"/>
        <v/>
      </c>
    </row>
    <row r="26" spans="1:11" ht="16.5" thickBot="1">
      <c r="A26" s="28">
        <v>15</v>
      </c>
      <c r="B26" s="13"/>
      <c r="C26" s="30"/>
      <c r="D26" s="13"/>
      <c r="E26" s="29"/>
      <c r="F26" s="14"/>
      <c r="G26" s="13"/>
      <c r="H26" s="23" t="str">
        <f t="shared" si="0"/>
        <v/>
      </c>
      <c r="I26" s="32" t="str">
        <f t="shared" si="1"/>
        <v/>
      </c>
      <c r="J26" s="21" t="str">
        <f t="shared" si="2"/>
        <v/>
      </c>
      <c r="K26" s="22" t="str">
        <f t="shared" si="3"/>
        <v/>
      </c>
    </row>
    <row r="27" spans="1:11" ht="19.5" thickBot="1">
      <c r="B27" s="5"/>
      <c r="C27" s="57" t="s">
        <v>9</v>
      </c>
      <c r="D27" s="57"/>
      <c r="E27" s="57" t="s">
        <v>9</v>
      </c>
      <c r="F27" s="57"/>
      <c r="G27" s="3" t="s">
        <v>6</v>
      </c>
      <c r="H27" s="23">
        <f>SUM(H12:H26)</f>
        <v>0</v>
      </c>
      <c r="I27" s="33" t="e">
        <f>SUM(LARGE(I12:I26, 1), LARGE(I12:I26, 2), LARGE(I12:I26, 3), LARGE(I12:I26, 4), LARGE(I12:I26, 5), LARGE(I12:I26, 6))</f>
        <v>#NUM!</v>
      </c>
      <c r="J27" s="24" t="e">
        <f>SUM(SMALL(J12:J26, 1), SMALL(J12:J26, 2), SMALL(J12:J26, 3), SMALL(J12:J26, 4))</f>
        <v>#NUM!</v>
      </c>
      <c r="K27" s="25" t="e">
        <f>SUM(LARGE(K12:K26, 1), LARGE(K12:K26, 2), LARGE(K12:K26, 3), LARGE(K12:K26, 4))</f>
        <v>#NUM!</v>
      </c>
    </row>
    <row r="28" spans="1:11" ht="15.75">
      <c r="B28" s="5"/>
      <c r="C28" s="8" t="s">
        <v>10</v>
      </c>
      <c r="D28" s="1">
        <v>100</v>
      </c>
      <c r="E28" s="35" t="s">
        <v>47</v>
      </c>
      <c r="F28" s="23">
        <v>3</v>
      </c>
      <c r="G28" s="9"/>
    </row>
    <row r="29" spans="1:11" ht="15.75">
      <c r="B29" s="7"/>
      <c r="C29" s="8" t="s">
        <v>13</v>
      </c>
      <c r="D29" s="1">
        <v>95</v>
      </c>
      <c r="E29" s="35" t="s">
        <v>48</v>
      </c>
      <c r="F29" s="23">
        <v>2</v>
      </c>
    </row>
    <row r="30" spans="1:11" ht="15.75">
      <c r="B30" s="7"/>
      <c r="C30" s="8" t="s">
        <v>16</v>
      </c>
      <c r="D30" s="1">
        <v>90</v>
      </c>
      <c r="E30" s="35" t="s">
        <v>38</v>
      </c>
      <c r="F30" s="23">
        <v>1</v>
      </c>
    </row>
    <row r="31" spans="1:11" ht="15.75">
      <c r="B31" s="7"/>
      <c r="C31" s="8" t="s">
        <v>19</v>
      </c>
      <c r="D31" s="1">
        <v>85</v>
      </c>
      <c r="E31" s="35" t="s">
        <v>39</v>
      </c>
      <c r="F31" s="23">
        <v>5</v>
      </c>
    </row>
    <row r="32" spans="1:11" ht="15.75">
      <c r="B32" s="7"/>
      <c r="C32" s="8" t="s">
        <v>22</v>
      </c>
      <c r="D32" s="1">
        <v>80</v>
      </c>
      <c r="E32" s="35" t="s">
        <v>49</v>
      </c>
      <c r="F32" s="23">
        <v>3</v>
      </c>
    </row>
    <row r="33" spans="2:10" ht="15.75">
      <c r="B33" s="7"/>
      <c r="C33" s="8" t="s">
        <v>25</v>
      </c>
      <c r="D33" s="1">
        <v>75</v>
      </c>
      <c r="E33" s="35" t="s">
        <v>37</v>
      </c>
      <c r="F33" s="23">
        <v>2</v>
      </c>
    </row>
    <row r="34" spans="2:10" ht="15.75">
      <c r="C34" s="8" t="s">
        <v>28</v>
      </c>
      <c r="D34" s="1">
        <v>70</v>
      </c>
      <c r="E34" s="35" t="s">
        <v>46</v>
      </c>
      <c r="F34" s="23">
        <v>1</v>
      </c>
    </row>
    <row r="35" spans="2:10" ht="15.75">
      <c r="C35" s="8" t="s">
        <v>30</v>
      </c>
      <c r="D35" s="1">
        <v>65</v>
      </c>
      <c r="E35" s="36" t="s">
        <v>50</v>
      </c>
      <c r="F35" s="37">
        <v>3</v>
      </c>
    </row>
    <row r="36" spans="2:10" ht="15.75">
      <c r="C36" s="8" t="s">
        <v>11</v>
      </c>
      <c r="D36" s="1">
        <v>60</v>
      </c>
      <c r="E36" s="35" t="s">
        <v>35</v>
      </c>
      <c r="F36" s="23">
        <v>2</v>
      </c>
      <c r="J36"/>
    </row>
    <row r="37" spans="2:10" ht="15.75">
      <c r="C37" s="8" t="s">
        <v>14</v>
      </c>
      <c r="D37" s="1">
        <v>55</v>
      </c>
      <c r="E37" s="35" t="s">
        <v>36</v>
      </c>
      <c r="F37" s="23">
        <v>1</v>
      </c>
    </row>
    <row r="38" spans="2:10" ht="15.75">
      <c r="C38" s="8" t="s">
        <v>17</v>
      </c>
      <c r="D38" s="1">
        <v>50</v>
      </c>
      <c r="E38" s="35"/>
      <c r="F38" s="23"/>
    </row>
    <row r="39" spans="2:10">
      <c r="C39" s="8" t="s">
        <v>20</v>
      </c>
      <c r="D39" s="1">
        <v>45</v>
      </c>
    </row>
    <row r="40" spans="2:10">
      <c r="C40" s="8" t="s">
        <v>23</v>
      </c>
      <c r="D40" s="1">
        <v>40</v>
      </c>
    </row>
    <row r="41" spans="2:10">
      <c r="C41" s="8" t="s">
        <v>26</v>
      </c>
      <c r="D41" s="1">
        <v>35</v>
      </c>
    </row>
    <row r="42" spans="2:10">
      <c r="C42" s="8" t="s">
        <v>12</v>
      </c>
      <c r="D42" s="1">
        <v>30</v>
      </c>
    </row>
    <row r="43" spans="2:10">
      <c r="C43" s="8" t="s">
        <v>15</v>
      </c>
      <c r="D43" s="1">
        <v>25</v>
      </c>
    </row>
    <row r="44" spans="2:10">
      <c r="C44" s="8" t="s">
        <v>18</v>
      </c>
      <c r="D44" s="1">
        <v>20</v>
      </c>
    </row>
    <row r="45" spans="2:10">
      <c r="C45" s="8" t="s">
        <v>21</v>
      </c>
      <c r="D45" s="1">
        <v>15</v>
      </c>
    </row>
    <row r="46" spans="2:10">
      <c r="C46" s="8" t="s">
        <v>24</v>
      </c>
      <c r="D46" s="1">
        <v>10</v>
      </c>
    </row>
    <row r="47" spans="2:10">
      <c r="C47" s="8" t="s">
        <v>27</v>
      </c>
      <c r="D47" s="1">
        <v>5</v>
      </c>
    </row>
    <row r="48" spans="2:10">
      <c r="C48" s="8" t="s">
        <v>29</v>
      </c>
      <c r="D48" s="1">
        <v>3</v>
      </c>
    </row>
  </sheetData>
  <sortState ref="A5:P73">
    <sortCondition ref="C5:C73"/>
  </sortState>
  <mergeCells count="13">
    <mergeCell ref="E27:F27"/>
    <mergeCell ref="A1:F2"/>
    <mergeCell ref="B7:E7"/>
    <mergeCell ref="D6:E6"/>
    <mergeCell ref="G7:H7"/>
    <mergeCell ref="A8:H9"/>
    <mergeCell ref="B3:C3"/>
    <mergeCell ref="B4:C4"/>
    <mergeCell ref="G1:M1"/>
    <mergeCell ref="C27:D27"/>
    <mergeCell ref="J8:K8"/>
    <mergeCell ref="B5:C5"/>
    <mergeCell ref="B6:C6"/>
  </mergeCells>
  <conditionalFormatting sqref="J12:J26">
    <cfRule type="expression" dxfId="4" priority="12">
      <formula>J12&lt;=SMALL($J$12:$J$26, 4)</formula>
    </cfRule>
  </conditionalFormatting>
  <conditionalFormatting sqref="K12:K26">
    <cfRule type="expression" dxfId="3" priority="4">
      <formula>K12&gt;=LARGE($K$12:$K$26, 4)</formula>
    </cfRule>
    <cfRule type="expression" priority="5">
      <formula>K12&gt;=LARGE($K$12:$K$26, 4)</formula>
    </cfRule>
    <cfRule type="expression" dxfId="2" priority="6">
      <formula>"J12&gt;=GRANDE.VALEUR($J$;$J$12:$J$26; 4)"</formula>
    </cfRule>
  </conditionalFormatting>
  <conditionalFormatting sqref="I12:I26">
    <cfRule type="expression" dxfId="1" priority="1">
      <formula>I12&gt;=LARGE($I$12:$I$26, 6)</formula>
    </cfRule>
    <cfRule type="expression" dxfId="0" priority="3">
      <formula>"I12&gt;=GRANDE.VALEUR($I$12:$I$26, 6)"</formula>
    </cfRule>
  </conditionalFormatting>
  <dataValidations count="4">
    <dataValidation type="list" allowBlank="1" showInputMessage="1" showErrorMessage="1" error="Choix avec la liste déroulante" promptTitle="Liste déroulante" sqref="G11" xr:uid="{71A69597-5656-49D2-B295-7D50E8BF7D6D}">
      <formula1>"B-15/2,B-15/1,B-15,B-4/6,B-2/6,B0,B+2/6,B+4/6,C15,C15/1,C15/2,C15/3,C15/4,C15/5,C30,C30/1,C30/2,C30/3,C30/4,C30/5,C30/6"</formula1>
    </dataValidation>
    <dataValidation type="list" allowBlank="1" showInputMessage="1" showErrorMessage="1" sqref="G12:G26" xr:uid="{9927B6B3-9163-40D2-96A8-9D5DC31C1050}">
      <formula1>"B-15/2,B-15/1,B-15,B-4/6,B-2/6,B0,B+2/6,B+4/6,C15,C15/1,C15/2,C15/3,C15/4,C15/5,C30,C30/1,C30/2,C30/3,C30/4,C30/5,C30/6,9.6,9.7,9.8,11.5,11.6,11.7,11.8,13.6,13.7,13.8,"</formula1>
    </dataValidation>
    <dataValidation type="list" allowBlank="1" showInputMessage="1" showErrorMessage="1" sqref="B4" xr:uid="{E196BBB2-8EE2-45D0-AD58-04FE28AC8AE0}">
      <formula1>"1,2,3,4,5,6,7,8"</formula1>
    </dataValidation>
    <dataValidation type="list" allowBlank="1" showInputMessage="1" showErrorMessage="1" sqref="O10 E3" xr:uid="{74A683CF-E4DF-44AF-B64D-5A25AF09A33E}">
      <formula1>" ,Messieurs,Dames,M35,M50,M60,M65,D25,D40,D55,DM35,DM50,DM60,DD25,DD40,DD55,U17JG,U17JG,U15JG,U15JF,U13JG,U13JF,U11JG,U11JF,U9 mixte,"</formula1>
    </dataValidation>
  </dataValidations>
  <pageMargins left="0.25" right="0.25" top="0.75" bottom="0.75" header="0.3" footer="0.3"/>
  <pageSetup paperSize="9" scale="8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F0B8-BECF-453C-AEF7-5FF5DB762090}">
  <dimension ref="A2:G195"/>
  <sheetViews>
    <sheetView workbookViewId="0">
      <selection activeCell="L10" sqref="L10"/>
    </sheetView>
  </sheetViews>
  <sheetFormatPr baseColWidth="10" defaultRowHeight="15"/>
  <cols>
    <col min="1" max="9" width="19.140625" customWidth="1"/>
  </cols>
  <sheetData>
    <row r="2" spans="1:7">
      <c r="A2" s="56" t="s">
        <v>53</v>
      </c>
      <c r="B2" s="56" t="s">
        <v>54</v>
      </c>
      <c r="C2" s="56" t="s">
        <v>55</v>
      </c>
      <c r="D2" s="56" t="s">
        <v>56</v>
      </c>
      <c r="E2" s="56" t="s">
        <v>57</v>
      </c>
      <c r="F2" s="56" t="s">
        <v>58</v>
      </c>
      <c r="G2" s="56" t="s">
        <v>59</v>
      </c>
    </row>
    <row r="3" spans="1:7">
      <c r="A3" s="38">
        <v>4102245</v>
      </c>
      <c r="B3" s="38" t="s">
        <v>60</v>
      </c>
      <c r="C3" s="38" t="s">
        <v>61</v>
      </c>
      <c r="D3" s="40">
        <v>41277</v>
      </c>
      <c r="E3" s="39" t="s">
        <v>380</v>
      </c>
      <c r="F3" s="41" t="s">
        <v>561</v>
      </c>
      <c r="G3" s="41">
        <v>5</v>
      </c>
    </row>
    <row r="4" spans="1:7">
      <c r="A4" s="38">
        <v>4101657</v>
      </c>
      <c r="B4" s="38" t="s">
        <v>62</v>
      </c>
      <c r="C4" s="38" t="s">
        <v>63</v>
      </c>
      <c r="D4" s="40">
        <v>31430</v>
      </c>
      <c r="E4" s="39" t="s">
        <v>381</v>
      </c>
      <c r="F4" s="41" t="s">
        <v>562</v>
      </c>
      <c r="G4" s="41">
        <v>5</v>
      </c>
    </row>
    <row r="5" spans="1:7">
      <c r="A5" s="38">
        <v>4106392</v>
      </c>
      <c r="B5" s="38" t="s">
        <v>64</v>
      </c>
      <c r="C5" s="38" t="s">
        <v>65</v>
      </c>
      <c r="D5" s="40">
        <v>41349</v>
      </c>
      <c r="E5" s="39" t="s">
        <v>382</v>
      </c>
      <c r="F5" s="41" t="s">
        <v>35</v>
      </c>
      <c r="G5" s="41">
        <v>2</v>
      </c>
    </row>
    <row r="6" spans="1:7">
      <c r="A6" s="38">
        <v>4107582</v>
      </c>
      <c r="B6" s="38" t="s">
        <v>66</v>
      </c>
      <c r="C6" s="38" t="s">
        <v>67</v>
      </c>
      <c r="D6" s="40">
        <v>36604</v>
      </c>
      <c r="E6" s="39" t="s">
        <v>383</v>
      </c>
      <c r="F6" s="41" t="s">
        <v>563</v>
      </c>
      <c r="G6" s="41">
        <v>10</v>
      </c>
    </row>
    <row r="7" spans="1:7">
      <c r="A7" s="38">
        <v>4077386</v>
      </c>
      <c r="B7" s="38" t="s">
        <v>68</v>
      </c>
      <c r="C7" s="38" t="s">
        <v>69</v>
      </c>
      <c r="D7" s="40">
        <v>36968</v>
      </c>
      <c r="E7" s="39" t="s">
        <v>384</v>
      </c>
      <c r="F7" s="41" t="s">
        <v>564</v>
      </c>
      <c r="G7" s="41">
        <v>35</v>
      </c>
    </row>
    <row r="8" spans="1:7">
      <c r="A8" s="38">
        <v>4087027</v>
      </c>
      <c r="B8" s="38" t="s">
        <v>70</v>
      </c>
      <c r="C8" s="38" t="s">
        <v>71</v>
      </c>
      <c r="D8" s="40">
        <v>39191</v>
      </c>
      <c r="E8" s="39" t="s">
        <v>385</v>
      </c>
      <c r="F8" s="41" t="s">
        <v>562</v>
      </c>
      <c r="G8" s="41">
        <v>5</v>
      </c>
    </row>
    <row r="9" spans="1:7">
      <c r="A9" s="38">
        <v>4102244</v>
      </c>
      <c r="B9" s="38" t="s">
        <v>70</v>
      </c>
      <c r="C9" s="38" t="s">
        <v>72</v>
      </c>
      <c r="D9" s="40">
        <v>41393</v>
      </c>
      <c r="E9" s="39" t="s">
        <v>386</v>
      </c>
      <c r="F9" s="41" t="s">
        <v>50</v>
      </c>
      <c r="G9" s="41">
        <v>3</v>
      </c>
    </row>
    <row r="10" spans="1:7">
      <c r="A10" s="38">
        <v>4103972</v>
      </c>
      <c r="B10" s="38" t="s">
        <v>73</v>
      </c>
      <c r="C10" s="38" t="s">
        <v>74</v>
      </c>
      <c r="D10" s="40">
        <v>32110</v>
      </c>
      <c r="E10" s="39" t="s">
        <v>387</v>
      </c>
      <c r="F10" s="41" t="s">
        <v>565</v>
      </c>
      <c r="G10" s="41">
        <v>15</v>
      </c>
    </row>
    <row r="11" spans="1:7">
      <c r="A11" s="38">
        <v>4106786</v>
      </c>
      <c r="B11" s="38" t="s">
        <v>75</v>
      </c>
      <c r="C11" s="38" t="s">
        <v>76</v>
      </c>
      <c r="D11" s="40">
        <v>41742</v>
      </c>
      <c r="E11" s="39" t="s">
        <v>388</v>
      </c>
      <c r="F11" s="41" t="s">
        <v>36</v>
      </c>
      <c r="G11" s="41">
        <v>1</v>
      </c>
    </row>
    <row r="12" spans="1:7">
      <c r="A12" s="38">
        <v>4009064</v>
      </c>
      <c r="B12" s="38" t="s">
        <v>77</v>
      </c>
      <c r="C12" s="38" t="s">
        <v>78</v>
      </c>
      <c r="D12" s="40">
        <v>18446</v>
      </c>
      <c r="E12" s="39" t="s">
        <v>389</v>
      </c>
      <c r="F12" s="41" t="s">
        <v>562</v>
      </c>
      <c r="G12" s="41">
        <v>5</v>
      </c>
    </row>
    <row r="13" spans="1:7">
      <c r="A13" s="38">
        <v>4061488</v>
      </c>
      <c r="B13" s="38" t="s">
        <v>79</v>
      </c>
      <c r="C13" s="38" t="s">
        <v>80</v>
      </c>
      <c r="D13" s="40">
        <v>31441</v>
      </c>
      <c r="E13" s="39" t="s">
        <v>390</v>
      </c>
      <c r="F13" s="41" t="s">
        <v>562</v>
      </c>
      <c r="G13" s="41">
        <v>5</v>
      </c>
    </row>
    <row r="14" spans="1:7">
      <c r="A14" s="38">
        <v>4056279</v>
      </c>
      <c r="B14" s="38" t="s">
        <v>81</v>
      </c>
      <c r="C14" s="38" t="s">
        <v>82</v>
      </c>
      <c r="D14" s="40">
        <v>34358</v>
      </c>
      <c r="E14" s="39" t="s">
        <v>391</v>
      </c>
      <c r="F14" s="41" t="s">
        <v>563</v>
      </c>
      <c r="G14" s="41">
        <v>10</v>
      </c>
    </row>
    <row r="15" spans="1:7">
      <c r="A15" s="38">
        <v>4094783</v>
      </c>
      <c r="B15" s="38" t="s">
        <v>83</v>
      </c>
      <c r="C15" s="38" t="s">
        <v>84</v>
      </c>
      <c r="D15" s="40">
        <v>30002</v>
      </c>
      <c r="E15" s="39" t="s">
        <v>392</v>
      </c>
      <c r="F15" s="41" t="s">
        <v>566</v>
      </c>
      <c r="G15" s="41">
        <v>50</v>
      </c>
    </row>
    <row r="16" spans="1:7">
      <c r="A16" s="38">
        <v>4096641</v>
      </c>
      <c r="B16" s="38" t="s">
        <v>83</v>
      </c>
      <c r="C16" s="38" t="s">
        <v>84</v>
      </c>
      <c r="D16" s="40">
        <v>30697</v>
      </c>
      <c r="E16" s="39" t="s">
        <v>393</v>
      </c>
      <c r="F16" s="41" t="s">
        <v>567</v>
      </c>
      <c r="G16" s="41">
        <v>20</v>
      </c>
    </row>
    <row r="17" spans="1:7">
      <c r="A17" s="38">
        <v>4096640</v>
      </c>
      <c r="B17" s="38" t="s">
        <v>83</v>
      </c>
      <c r="C17" s="38" t="s">
        <v>85</v>
      </c>
      <c r="D17" s="40">
        <v>32929</v>
      </c>
      <c r="E17" s="39" t="s">
        <v>394</v>
      </c>
      <c r="F17" s="41" t="s">
        <v>568</v>
      </c>
      <c r="G17" s="41">
        <v>45</v>
      </c>
    </row>
    <row r="18" spans="1:7">
      <c r="A18" s="38">
        <v>4093380</v>
      </c>
      <c r="B18" s="38" t="s">
        <v>86</v>
      </c>
      <c r="C18" s="38" t="s">
        <v>87</v>
      </c>
      <c r="D18" s="40">
        <v>40015</v>
      </c>
      <c r="E18" s="39" t="s">
        <v>395</v>
      </c>
      <c r="F18" s="41" t="s">
        <v>562</v>
      </c>
      <c r="G18" s="41">
        <v>5</v>
      </c>
    </row>
    <row r="19" spans="1:7">
      <c r="A19" s="38">
        <v>4032750</v>
      </c>
      <c r="B19" s="38" t="s">
        <v>88</v>
      </c>
      <c r="C19" s="38" t="s">
        <v>89</v>
      </c>
      <c r="D19" s="40">
        <v>30728</v>
      </c>
      <c r="E19" s="39" t="s">
        <v>396</v>
      </c>
      <c r="F19" s="41" t="s">
        <v>12</v>
      </c>
      <c r="G19" s="41">
        <v>30</v>
      </c>
    </row>
    <row r="20" spans="1:7">
      <c r="A20" s="38">
        <v>4067783</v>
      </c>
      <c r="B20" s="38" t="s">
        <v>90</v>
      </c>
      <c r="C20" s="38" t="s">
        <v>91</v>
      </c>
      <c r="D20" s="40">
        <v>31088</v>
      </c>
      <c r="E20" s="39" t="s">
        <v>397</v>
      </c>
      <c r="F20" s="41" t="s">
        <v>569</v>
      </c>
      <c r="G20" s="41">
        <v>40</v>
      </c>
    </row>
    <row r="21" spans="1:7">
      <c r="A21" s="38">
        <v>4077484</v>
      </c>
      <c r="B21" s="38" t="s">
        <v>90</v>
      </c>
      <c r="C21" s="38" t="s">
        <v>92</v>
      </c>
      <c r="D21" s="40">
        <v>29648</v>
      </c>
      <c r="E21" s="39" t="s">
        <v>398</v>
      </c>
      <c r="F21" s="41" t="s">
        <v>12</v>
      </c>
      <c r="G21" s="41">
        <v>30</v>
      </c>
    </row>
    <row r="22" spans="1:7">
      <c r="A22" s="38">
        <v>4048996</v>
      </c>
      <c r="B22" s="38" t="s">
        <v>93</v>
      </c>
      <c r="C22" s="38" t="s">
        <v>94</v>
      </c>
      <c r="D22" s="40">
        <v>19950</v>
      </c>
      <c r="E22" s="39" t="s">
        <v>399</v>
      </c>
      <c r="F22" s="41" t="s">
        <v>562</v>
      </c>
      <c r="G22" s="41">
        <v>5</v>
      </c>
    </row>
    <row r="23" spans="1:7">
      <c r="A23" s="38">
        <v>4097064</v>
      </c>
      <c r="B23" s="38" t="s">
        <v>95</v>
      </c>
      <c r="C23" s="38" t="s">
        <v>96</v>
      </c>
      <c r="D23" s="40">
        <v>38993</v>
      </c>
      <c r="E23" s="39" t="s">
        <v>400</v>
      </c>
      <c r="F23" s="41" t="s">
        <v>563</v>
      </c>
      <c r="G23" s="41">
        <v>10</v>
      </c>
    </row>
    <row r="24" spans="1:7">
      <c r="A24" s="38">
        <v>4097068</v>
      </c>
      <c r="B24" s="38" t="s">
        <v>97</v>
      </c>
      <c r="C24" s="38" t="s">
        <v>98</v>
      </c>
      <c r="D24" s="40">
        <v>40608</v>
      </c>
      <c r="E24" s="39" t="s">
        <v>401</v>
      </c>
      <c r="F24" s="41" t="s">
        <v>570</v>
      </c>
      <c r="G24" s="41">
        <v>3</v>
      </c>
    </row>
    <row r="25" spans="1:7">
      <c r="A25" s="38">
        <v>4017759</v>
      </c>
      <c r="B25" s="38" t="s">
        <v>99</v>
      </c>
      <c r="C25" s="38" t="s">
        <v>100</v>
      </c>
      <c r="D25" s="40">
        <v>26595</v>
      </c>
      <c r="E25" s="39" t="s">
        <v>402</v>
      </c>
      <c r="F25" s="41" t="s">
        <v>564</v>
      </c>
      <c r="G25" s="41">
        <v>35</v>
      </c>
    </row>
    <row r="26" spans="1:7">
      <c r="A26" s="38">
        <v>4029792</v>
      </c>
      <c r="B26" s="38" t="s">
        <v>101</v>
      </c>
      <c r="C26" s="38" t="s">
        <v>102</v>
      </c>
      <c r="D26" s="40">
        <v>21667</v>
      </c>
      <c r="E26" s="39" t="s">
        <v>403</v>
      </c>
      <c r="F26" s="41" t="s">
        <v>571</v>
      </c>
      <c r="G26" s="41">
        <v>25</v>
      </c>
    </row>
    <row r="27" spans="1:7">
      <c r="A27" s="38">
        <v>4075491</v>
      </c>
      <c r="B27" s="38" t="s">
        <v>103</v>
      </c>
      <c r="C27" s="38" t="s">
        <v>104</v>
      </c>
      <c r="D27" s="40">
        <v>32267</v>
      </c>
      <c r="E27" s="39" t="s">
        <v>404</v>
      </c>
      <c r="F27" s="41" t="s">
        <v>25</v>
      </c>
      <c r="G27" s="41">
        <v>75</v>
      </c>
    </row>
    <row r="28" spans="1:7">
      <c r="A28" s="38">
        <v>3036426</v>
      </c>
      <c r="B28" s="38" t="s">
        <v>105</v>
      </c>
      <c r="C28" s="38" t="s">
        <v>106</v>
      </c>
      <c r="D28" s="40">
        <v>35614</v>
      </c>
      <c r="E28" s="39" t="s">
        <v>405</v>
      </c>
      <c r="F28" s="41" t="s">
        <v>570</v>
      </c>
      <c r="G28" s="41">
        <v>3</v>
      </c>
    </row>
    <row r="29" spans="1:7">
      <c r="A29" s="38">
        <v>4104012</v>
      </c>
      <c r="B29" s="38" t="s">
        <v>107</v>
      </c>
      <c r="C29" s="38" t="s">
        <v>108</v>
      </c>
      <c r="D29" s="40">
        <v>26636</v>
      </c>
      <c r="E29" s="39" t="s">
        <v>406</v>
      </c>
      <c r="F29" s="41" t="s">
        <v>568</v>
      </c>
      <c r="G29" s="41">
        <v>45</v>
      </c>
    </row>
    <row r="30" spans="1:7">
      <c r="A30" s="38">
        <v>4067700</v>
      </c>
      <c r="B30" s="38" t="s">
        <v>109</v>
      </c>
      <c r="C30" s="38" t="s">
        <v>110</v>
      </c>
      <c r="D30" s="40">
        <v>35146</v>
      </c>
      <c r="E30" s="39" t="s">
        <v>407</v>
      </c>
      <c r="F30" s="41" t="s">
        <v>30</v>
      </c>
      <c r="G30" s="41">
        <v>65</v>
      </c>
    </row>
    <row r="31" spans="1:7">
      <c r="A31" s="38">
        <v>4070516</v>
      </c>
      <c r="B31" s="38" t="s">
        <v>111</v>
      </c>
      <c r="C31" s="38" t="s">
        <v>112</v>
      </c>
      <c r="D31" s="40">
        <v>35948</v>
      </c>
      <c r="E31" s="39" t="s">
        <v>408</v>
      </c>
      <c r="F31" s="41" t="s">
        <v>25</v>
      </c>
      <c r="G31" s="41">
        <v>75</v>
      </c>
    </row>
    <row r="32" spans="1:7">
      <c r="A32" s="38">
        <v>4080101</v>
      </c>
      <c r="B32" s="38" t="s">
        <v>113</v>
      </c>
      <c r="C32" s="38" t="s">
        <v>114</v>
      </c>
      <c r="D32" s="40">
        <v>37684</v>
      </c>
      <c r="E32" s="39" t="s">
        <v>409</v>
      </c>
      <c r="F32" s="41" t="s">
        <v>570</v>
      </c>
      <c r="G32" s="41">
        <v>3</v>
      </c>
    </row>
    <row r="33" spans="1:7">
      <c r="A33" s="38">
        <v>4082047</v>
      </c>
      <c r="B33" s="38" t="s">
        <v>115</v>
      </c>
      <c r="C33" s="38" t="s">
        <v>116</v>
      </c>
      <c r="D33" s="40">
        <v>28092</v>
      </c>
      <c r="E33" s="39" t="s">
        <v>410</v>
      </c>
      <c r="F33" s="41" t="s">
        <v>562</v>
      </c>
      <c r="G33" s="41">
        <v>5</v>
      </c>
    </row>
    <row r="34" spans="1:7">
      <c r="A34" s="38">
        <v>4003299</v>
      </c>
      <c r="B34" s="38" t="s">
        <v>117</v>
      </c>
      <c r="C34" s="38" t="s">
        <v>118</v>
      </c>
      <c r="D34" s="40">
        <v>23432</v>
      </c>
      <c r="E34" s="39" t="s">
        <v>411</v>
      </c>
      <c r="F34" s="41" t="s">
        <v>571</v>
      </c>
      <c r="G34" s="41">
        <v>25</v>
      </c>
    </row>
    <row r="35" spans="1:7">
      <c r="A35" s="38">
        <v>4088915</v>
      </c>
      <c r="B35" s="38" t="s">
        <v>119</v>
      </c>
      <c r="C35" s="38" t="s">
        <v>120</v>
      </c>
      <c r="D35" s="40">
        <v>39730</v>
      </c>
      <c r="E35" s="39" t="s">
        <v>412</v>
      </c>
      <c r="F35" s="41" t="s">
        <v>564</v>
      </c>
      <c r="G35" s="41">
        <v>35</v>
      </c>
    </row>
    <row r="36" spans="1:7">
      <c r="A36" s="38">
        <v>4012435</v>
      </c>
      <c r="B36" s="38" t="s">
        <v>119</v>
      </c>
      <c r="C36" s="38" t="s">
        <v>121</v>
      </c>
      <c r="D36" s="40">
        <v>26477</v>
      </c>
      <c r="E36" s="39" t="s">
        <v>413</v>
      </c>
      <c r="F36" s="41" t="s">
        <v>568</v>
      </c>
      <c r="G36" s="41">
        <v>45</v>
      </c>
    </row>
    <row r="37" spans="1:7">
      <c r="A37" s="38">
        <v>4109094</v>
      </c>
      <c r="B37" s="38" t="s">
        <v>122</v>
      </c>
      <c r="C37" s="38" t="s">
        <v>123</v>
      </c>
      <c r="D37" s="40">
        <v>34359</v>
      </c>
      <c r="E37" s="39" t="s">
        <v>414</v>
      </c>
      <c r="F37" s="41" t="s">
        <v>570</v>
      </c>
      <c r="G37" s="41">
        <v>3</v>
      </c>
    </row>
    <row r="38" spans="1:7">
      <c r="A38" s="38">
        <v>4102113</v>
      </c>
      <c r="B38" s="38" t="s">
        <v>124</v>
      </c>
      <c r="C38" s="38" t="s">
        <v>125</v>
      </c>
      <c r="D38" s="40">
        <v>37113</v>
      </c>
      <c r="E38" s="39" t="s">
        <v>415</v>
      </c>
      <c r="F38" s="41" t="s">
        <v>570</v>
      </c>
      <c r="G38" s="41">
        <v>3</v>
      </c>
    </row>
    <row r="39" spans="1:7">
      <c r="A39" s="38">
        <v>4106801</v>
      </c>
      <c r="B39" s="38" t="s">
        <v>126</v>
      </c>
      <c r="C39" s="38" t="s">
        <v>127</v>
      </c>
      <c r="D39" s="40">
        <v>41412</v>
      </c>
      <c r="E39" s="39" t="s">
        <v>416</v>
      </c>
      <c r="F39" s="41" t="s">
        <v>36</v>
      </c>
      <c r="G39" s="41">
        <v>1</v>
      </c>
    </row>
    <row r="40" spans="1:7">
      <c r="A40" s="38">
        <v>4009047</v>
      </c>
      <c r="B40" s="38" t="s">
        <v>128</v>
      </c>
      <c r="C40" s="38" t="s">
        <v>129</v>
      </c>
      <c r="D40" s="40">
        <v>30336</v>
      </c>
      <c r="E40" s="39" t="s">
        <v>417</v>
      </c>
      <c r="F40" s="41" t="s">
        <v>566</v>
      </c>
      <c r="G40" s="41">
        <v>50</v>
      </c>
    </row>
    <row r="41" spans="1:7">
      <c r="A41" s="38">
        <v>4109858</v>
      </c>
      <c r="B41" s="38" t="s">
        <v>130</v>
      </c>
      <c r="C41" s="38" t="s">
        <v>131</v>
      </c>
      <c r="D41" s="40">
        <v>36968</v>
      </c>
      <c r="E41" s="39" t="s">
        <v>418</v>
      </c>
      <c r="F41" s="41" t="s">
        <v>570</v>
      </c>
      <c r="G41" s="41">
        <v>3</v>
      </c>
    </row>
    <row r="42" spans="1:7">
      <c r="A42" s="38">
        <v>4106999</v>
      </c>
      <c r="B42" s="38" t="s">
        <v>132</v>
      </c>
      <c r="C42" s="38" t="s">
        <v>133</v>
      </c>
      <c r="D42" s="40">
        <v>39188</v>
      </c>
      <c r="E42" s="39" t="s">
        <v>419</v>
      </c>
      <c r="F42" s="41" t="s">
        <v>570</v>
      </c>
      <c r="G42" s="41">
        <v>3</v>
      </c>
    </row>
    <row r="43" spans="1:7">
      <c r="A43" s="38">
        <v>4039855</v>
      </c>
      <c r="B43" s="38" t="s">
        <v>134</v>
      </c>
      <c r="C43" s="38" t="s">
        <v>135</v>
      </c>
      <c r="D43" s="40">
        <v>34534</v>
      </c>
      <c r="E43" s="39" t="s">
        <v>420</v>
      </c>
      <c r="F43" s="41" t="s">
        <v>569</v>
      </c>
      <c r="G43" s="41">
        <v>40</v>
      </c>
    </row>
    <row r="44" spans="1:7">
      <c r="A44" s="38">
        <v>4076825</v>
      </c>
      <c r="B44" s="38" t="s">
        <v>136</v>
      </c>
      <c r="C44" s="38" t="s">
        <v>137</v>
      </c>
      <c r="D44" s="40">
        <v>37054</v>
      </c>
      <c r="E44" s="39" t="s">
        <v>421</v>
      </c>
      <c r="F44" s="41" t="s">
        <v>563</v>
      </c>
      <c r="G44" s="41">
        <v>10</v>
      </c>
    </row>
    <row r="45" spans="1:7">
      <c r="A45" s="38">
        <v>4046401</v>
      </c>
      <c r="B45" s="38" t="s">
        <v>138</v>
      </c>
      <c r="C45" s="38" t="s">
        <v>139</v>
      </c>
      <c r="D45" s="40">
        <v>26891</v>
      </c>
      <c r="E45" s="39" t="s">
        <v>422</v>
      </c>
      <c r="F45" s="41" t="s">
        <v>563</v>
      </c>
      <c r="G45" s="41">
        <v>10</v>
      </c>
    </row>
    <row r="46" spans="1:7">
      <c r="A46" s="38">
        <v>4054986</v>
      </c>
      <c r="B46" s="38" t="s">
        <v>140</v>
      </c>
      <c r="C46" s="38" t="s">
        <v>141</v>
      </c>
      <c r="D46" s="40">
        <v>36109</v>
      </c>
      <c r="E46" s="39" t="s">
        <v>423</v>
      </c>
      <c r="F46" s="41" t="s">
        <v>571</v>
      </c>
      <c r="G46" s="41">
        <v>25</v>
      </c>
    </row>
    <row r="47" spans="1:7">
      <c r="A47" s="38">
        <v>4084524</v>
      </c>
      <c r="B47" s="38" t="s">
        <v>142</v>
      </c>
      <c r="C47" s="38" t="s">
        <v>143</v>
      </c>
      <c r="D47" s="40">
        <v>39057</v>
      </c>
      <c r="E47" s="39" t="s">
        <v>424</v>
      </c>
      <c r="F47" s="41" t="s">
        <v>571</v>
      </c>
      <c r="G47" s="41">
        <v>25</v>
      </c>
    </row>
    <row r="48" spans="1:7">
      <c r="A48" s="38">
        <v>4027690</v>
      </c>
      <c r="B48" s="38" t="s">
        <v>144</v>
      </c>
      <c r="C48" s="38" t="s">
        <v>145</v>
      </c>
      <c r="D48" s="40">
        <v>21919</v>
      </c>
      <c r="E48" s="39" t="s">
        <v>425</v>
      </c>
      <c r="F48" s="41" t="s">
        <v>562</v>
      </c>
      <c r="G48" s="41">
        <v>5</v>
      </c>
    </row>
    <row r="49" spans="1:7">
      <c r="A49" s="38">
        <v>4015429</v>
      </c>
      <c r="B49" s="38" t="s">
        <v>146</v>
      </c>
      <c r="C49" s="38" t="s">
        <v>147</v>
      </c>
      <c r="D49" s="40">
        <v>20281</v>
      </c>
      <c r="E49" s="39"/>
      <c r="F49" s="41" t="s">
        <v>562</v>
      </c>
      <c r="G49" s="41">
        <v>5</v>
      </c>
    </row>
    <row r="50" spans="1:7">
      <c r="A50" s="38">
        <v>4046468</v>
      </c>
      <c r="B50" s="38" t="s">
        <v>148</v>
      </c>
      <c r="C50" s="38" t="s">
        <v>127</v>
      </c>
      <c r="D50" s="40">
        <v>31771</v>
      </c>
      <c r="E50" s="39" t="s">
        <v>426</v>
      </c>
      <c r="F50" s="41" t="s">
        <v>564</v>
      </c>
      <c r="G50" s="41">
        <v>35</v>
      </c>
    </row>
    <row r="51" spans="1:7">
      <c r="A51" s="38">
        <v>4013362</v>
      </c>
      <c r="B51" s="38" t="s">
        <v>149</v>
      </c>
      <c r="C51" s="38" t="s">
        <v>150</v>
      </c>
      <c r="D51" s="40">
        <v>28799</v>
      </c>
      <c r="E51" s="39" t="s">
        <v>427</v>
      </c>
      <c r="F51" s="41" t="s">
        <v>12</v>
      </c>
      <c r="G51" s="41">
        <v>30</v>
      </c>
    </row>
    <row r="52" spans="1:7">
      <c r="A52" s="38">
        <v>4014405</v>
      </c>
      <c r="B52" s="38" t="s">
        <v>151</v>
      </c>
      <c r="C52" s="38" t="s">
        <v>145</v>
      </c>
      <c r="D52" s="40">
        <v>25501</v>
      </c>
      <c r="E52" s="39" t="s">
        <v>428</v>
      </c>
      <c r="F52" s="41" t="s">
        <v>562</v>
      </c>
      <c r="G52" s="41">
        <v>5</v>
      </c>
    </row>
    <row r="53" spans="1:7">
      <c r="A53" s="38">
        <v>4079168</v>
      </c>
      <c r="B53" s="38" t="s">
        <v>152</v>
      </c>
      <c r="C53" s="38" t="s">
        <v>153</v>
      </c>
      <c r="D53" s="40">
        <v>29576</v>
      </c>
      <c r="E53" s="39" t="s">
        <v>429</v>
      </c>
      <c r="F53" s="41" t="s">
        <v>572</v>
      </c>
      <c r="G53" s="41">
        <v>55</v>
      </c>
    </row>
    <row r="54" spans="1:7">
      <c r="A54" s="38">
        <v>4109860</v>
      </c>
      <c r="B54" s="38" t="s">
        <v>154</v>
      </c>
      <c r="C54" s="38" t="s">
        <v>155</v>
      </c>
      <c r="D54" s="40">
        <v>34899</v>
      </c>
      <c r="E54" s="39" t="s">
        <v>430</v>
      </c>
      <c r="F54" s="41" t="s">
        <v>562</v>
      </c>
      <c r="G54" s="41">
        <v>5</v>
      </c>
    </row>
    <row r="55" spans="1:7">
      <c r="A55" s="38">
        <v>4094786</v>
      </c>
      <c r="B55" s="38" t="s">
        <v>156</v>
      </c>
      <c r="C55" s="38" t="s">
        <v>157</v>
      </c>
      <c r="D55" s="40">
        <v>29662</v>
      </c>
      <c r="E55" s="39" t="s">
        <v>431</v>
      </c>
      <c r="F55" s="41" t="s">
        <v>562</v>
      </c>
      <c r="G55" s="41">
        <v>5</v>
      </c>
    </row>
    <row r="56" spans="1:7">
      <c r="A56" s="38">
        <v>4080072</v>
      </c>
      <c r="B56" s="38" t="s">
        <v>158</v>
      </c>
      <c r="C56" s="38" t="s">
        <v>159</v>
      </c>
      <c r="D56" s="40">
        <v>26773</v>
      </c>
      <c r="E56" s="39" t="s">
        <v>432</v>
      </c>
      <c r="F56" s="41" t="s">
        <v>568</v>
      </c>
      <c r="G56" s="41">
        <v>45</v>
      </c>
    </row>
    <row r="57" spans="1:7">
      <c r="A57" s="38">
        <v>4107225</v>
      </c>
      <c r="B57" s="38" t="s">
        <v>160</v>
      </c>
      <c r="C57" s="38" t="s">
        <v>161</v>
      </c>
      <c r="D57" s="40">
        <v>43033</v>
      </c>
      <c r="E57" s="39" t="s">
        <v>433</v>
      </c>
      <c r="F57" s="41" t="s">
        <v>38</v>
      </c>
      <c r="G57" s="41">
        <v>1</v>
      </c>
    </row>
    <row r="58" spans="1:7">
      <c r="A58" s="38">
        <v>4067781</v>
      </c>
      <c r="B58" s="38" t="s">
        <v>162</v>
      </c>
      <c r="C58" s="38" t="s">
        <v>163</v>
      </c>
      <c r="D58" s="40">
        <v>33858</v>
      </c>
      <c r="E58" s="39" t="s">
        <v>434</v>
      </c>
      <c r="F58" s="41" t="s">
        <v>572</v>
      </c>
      <c r="G58" s="41">
        <v>55</v>
      </c>
    </row>
    <row r="59" spans="1:7">
      <c r="A59" s="38">
        <v>4091346</v>
      </c>
      <c r="B59" s="38" t="s">
        <v>164</v>
      </c>
      <c r="C59" s="38" t="s">
        <v>165</v>
      </c>
      <c r="D59" s="40">
        <v>38826</v>
      </c>
      <c r="E59" s="39" t="s">
        <v>435</v>
      </c>
      <c r="F59" s="41" t="s">
        <v>570</v>
      </c>
      <c r="G59" s="41">
        <v>3</v>
      </c>
    </row>
    <row r="60" spans="1:7">
      <c r="A60" s="38">
        <v>4108700</v>
      </c>
      <c r="B60" s="38" t="s">
        <v>166</v>
      </c>
      <c r="C60" s="38" t="s">
        <v>167</v>
      </c>
      <c r="D60" s="40">
        <v>41669</v>
      </c>
      <c r="E60" s="39" t="s">
        <v>436</v>
      </c>
      <c r="F60" s="41" t="s">
        <v>35</v>
      </c>
      <c r="G60" s="41">
        <v>2</v>
      </c>
    </row>
    <row r="61" spans="1:7">
      <c r="A61" s="38">
        <v>4049101</v>
      </c>
      <c r="B61" s="38" t="s">
        <v>168</v>
      </c>
      <c r="C61" s="38" t="s">
        <v>169</v>
      </c>
      <c r="D61" s="40">
        <v>25598</v>
      </c>
      <c r="E61" s="39" t="s">
        <v>437</v>
      </c>
      <c r="F61" s="41" t="s">
        <v>571</v>
      </c>
      <c r="G61" s="41">
        <v>25</v>
      </c>
    </row>
    <row r="62" spans="1:7">
      <c r="A62" s="38">
        <v>4102176</v>
      </c>
      <c r="B62" s="38" t="s">
        <v>34</v>
      </c>
      <c r="C62" s="38" t="s">
        <v>170</v>
      </c>
      <c r="D62" s="40">
        <v>40465</v>
      </c>
      <c r="E62" s="39" t="s">
        <v>438</v>
      </c>
      <c r="F62" s="41" t="s">
        <v>562</v>
      </c>
      <c r="G62" s="41">
        <v>5</v>
      </c>
    </row>
    <row r="63" spans="1:7">
      <c r="A63" s="38">
        <v>4044963</v>
      </c>
      <c r="B63" s="38" t="s">
        <v>171</v>
      </c>
      <c r="C63" s="38" t="s">
        <v>172</v>
      </c>
      <c r="D63" s="40">
        <v>24029</v>
      </c>
      <c r="E63" s="39" t="s">
        <v>439</v>
      </c>
      <c r="F63" s="41" t="s">
        <v>567</v>
      </c>
      <c r="G63" s="41">
        <v>20</v>
      </c>
    </row>
    <row r="64" spans="1:7">
      <c r="A64" s="38">
        <v>4044964</v>
      </c>
      <c r="B64" s="38" t="s">
        <v>171</v>
      </c>
      <c r="C64" s="38" t="s">
        <v>173</v>
      </c>
      <c r="D64" s="40">
        <v>22793</v>
      </c>
      <c r="E64" s="39" t="s">
        <v>440</v>
      </c>
      <c r="F64" s="41" t="s">
        <v>570</v>
      </c>
      <c r="G64" s="41">
        <v>3</v>
      </c>
    </row>
    <row r="65" spans="1:7">
      <c r="A65" s="38">
        <v>4036811</v>
      </c>
      <c r="B65" s="38" t="s">
        <v>174</v>
      </c>
      <c r="C65" s="38" t="s">
        <v>175</v>
      </c>
      <c r="D65" s="40">
        <v>33842</v>
      </c>
      <c r="E65" s="39" t="s">
        <v>441</v>
      </c>
      <c r="F65" s="41" t="s">
        <v>566</v>
      </c>
      <c r="G65" s="41">
        <v>50</v>
      </c>
    </row>
    <row r="66" spans="1:7">
      <c r="A66" s="38">
        <v>4012106</v>
      </c>
      <c r="B66" s="38" t="s">
        <v>176</v>
      </c>
      <c r="C66" s="38" t="s">
        <v>177</v>
      </c>
      <c r="D66" s="40">
        <v>23145</v>
      </c>
      <c r="E66" s="39" t="s">
        <v>442</v>
      </c>
      <c r="F66" s="41" t="s">
        <v>562</v>
      </c>
      <c r="G66" s="41">
        <v>5</v>
      </c>
    </row>
    <row r="67" spans="1:7">
      <c r="A67" s="38">
        <v>4010799</v>
      </c>
      <c r="B67" s="38" t="s">
        <v>178</v>
      </c>
      <c r="C67" s="38" t="s">
        <v>179</v>
      </c>
      <c r="D67" s="40">
        <v>32751</v>
      </c>
      <c r="E67" s="39" t="s">
        <v>443</v>
      </c>
      <c r="F67" s="41" t="s">
        <v>567</v>
      </c>
      <c r="G67" s="41">
        <v>20</v>
      </c>
    </row>
    <row r="68" spans="1:7">
      <c r="A68" s="38">
        <v>4110197</v>
      </c>
      <c r="B68" s="38" t="s">
        <v>180</v>
      </c>
      <c r="C68" s="38" t="s">
        <v>181</v>
      </c>
      <c r="D68" s="40">
        <v>35826</v>
      </c>
      <c r="E68" s="39">
        <v>33635158716</v>
      </c>
      <c r="F68" s="41" t="s">
        <v>570</v>
      </c>
      <c r="G68" s="41">
        <v>3</v>
      </c>
    </row>
    <row r="69" spans="1:7">
      <c r="A69" s="38">
        <v>4106785</v>
      </c>
      <c r="B69" s="38" t="s">
        <v>182</v>
      </c>
      <c r="C69" s="38" t="s">
        <v>183</v>
      </c>
      <c r="D69" s="40">
        <v>40922</v>
      </c>
      <c r="E69" s="39" t="s">
        <v>444</v>
      </c>
      <c r="F69" s="41" t="s">
        <v>570</v>
      </c>
      <c r="G69" s="41">
        <v>3</v>
      </c>
    </row>
    <row r="70" spans="1:7">
      <c r="A70" s="38">
        <v>4095350</v>
      </c>
      <c r="B70" s="38" t="s">
        <v>184</v>
      </c>
      <c r="C70" s="38" t="s">
        <v>185</v>
      </c>
      <c r="D70" s="40">
        <v>39854</v>
      </c>
      <c r="E70" s="39" t="s">
        <v>445</v>
      </c>
      <c r="F70" s="41" t="s">
        <v>562</v>
      </c>
      <c r="G70" s="41">
        <v>5</v>
      </c>
    </row>
    <row r="71" spans="1:7">
      <c r="A71" s="38">
        <v>4070552</v>
      </c>
      <c r="B71" s="38" t="s">
        <v>186</v>
      </c>
      <c r="C71" s="38" t="s">
        <v>187</v>
      </c>
      <c r="D71" s="40">
        <v>26476</v>
      </c>
      <c r="E71" s="39" t="s">
        <v>446</v>
      </c>
      <c r="F71" s="41" t="s">
        <v>562</v>
      </c>
      <c r="G71" s="41">
        <v>5</v>
      </c>
    </row>
    <row r="72" spans="1:7">
      <c r="A72" s="38">
        <v>4095351</v>
      </c>
      <c r="B72" s="38" t="s">
        <v>188</v>
      </c>
      <c r="C72" s="38" t="s">
        <v>189</v>
      </c>
      <c r="D72" s="40">
        <v>40234</v>
      </c>
      <c r="E72" s="39" t="s">
        <v>447</v>
      </c>
      <c r="F72" s="41" t="s">
        <v>570</v>
      </c>
      <c r="G72" s="41">
        <v>3</v>
      </c>
    </row>
    <row r="73" spans="1:7">
      <c r="A73" s="38">
        <v>4108478</v>
      </c>
      <c r="B73" s="38" t="s">
        <v>190</v>
      </c>
      <c r="C73" s="38" t="s">
        <v>191</v>
      </c>
      <c r="D73" s="40">
        <v>39860</v>
      </c>
      <c r="E73" s="39" t="s">
        <v>448</v>
      </c>
      <c r="F73" s="41" t="s">
        <v>570</v>
      </c>
      <c r="G73" s="41">
        <v>3</v>
      </c>
    </row>
    <row r="74" spans="1:7">
      <c r="A74" s="38">
        <v>4059954</v>
      </c>
      <c r="B74" s="38" t="s">
        <v>192</v>
      </c>
      <c r="C74" s="38" t="s">
        <v>193</v>
      </c>
      <c r="D74" s="40">
        <v>34474</v>
      </c>
      <c r="E74" s="39" t="s">
        <v>449</v>
      </c>
      <c r="F74" s="41" t="s">
        <v>571</v>
      </c>
      <c r="G74" s="41">
        <v>25</v>
      </c>
    </row>
    <row r="75" spans="1:7">
      <c r="A75" s="38">
        <v>4093704</v>
      </c>
      <c r="B75" s="38" t="s">
        <v>194</v>
      </c>
      <c r="C75" s="38" t="s">
        <v>195</v>
      </c>
      <c r="D75" s="40">
        <v>39589</v>
      </c>
      <c r="E75" s="39" t="s">
        <v>450</v>
      </c>
      <c r="F75" s="41" t="s">
        <v>562</v>
      </c>
      <c r="G75" s="41">
        <v>5</v>
      </c>
    </row>
    <row r="76" spans="1:7">
      <c r="A76" s="38">
        <v>4102605</v>
      </c>
      <c r="B76" s="38" t="s">
        <v>196</v>
      </c>
      <c r="C76" s="38" t="s">
        <v>197</v>
      </c>
      <c r="D76" s="40">
        <v>26809</v>
      </c>
      <c r="E76" s="39" t="s">
        <v>451</v>
      </c>
      <c r="F76" s="41" t="s">
        <v>570</v>
      </c>
      <c r="G76" s="41">
        <v>3</v>
      </c>
    </row>
    <row r="77" spans="1:7">
      <c r="A77" s="38">
        <v>4108205</v>
      </c>
      <c r="B77" s="38" t="s">
        <v>198</v>
      </c>
      <c r="C77" s="38" t="s">
        <v>199</v>
      </c>
      <c r="D77" s="40">
        <v>25217</v>
      </c>
      <c r="E77" s="39" t="s">
        <v>452</v>
      </c>
      <c r="F77" s="41" t="s">
        <v>570</v>
      </c>
      <c r="G77" s="41">
        <v>3</v>
      </c>
    </row>
    <row r="78" spans="1:7">
      <c r="A78" s="38">
        <v>4095507</v>
      </c>
      <c r="B78" s="38" t="s">
        <v>200</v>
      </c>
      <c r="C78" s="38" t="s">
        <v>201</v>
      </c>
      <c r="D78" s="40">
        <v>39196</v>
      </c>
      <c r="E78" s="39" t="s">
        <v>453</v>
      </c>
      <c r="F78" s="41" t="s">
        <v>563</v>
      </c>
      <c r="G78" s="41">
        <v>10</v>
      </c>
    </row>
    <row r="79" spans="1:7">
      <c r="A79" s="38">
        <v>4011832</v>
      </c>
      <c r="B79" s="38" t="s">
        <v>202</v>
      </c>
      <c r="C79" s="38" t="s">
        <v>203</v>
      </c>
      <c r="D79" s="40">
        <v>25301</v>
      </c>
      <c r="E79" s="39" t="s">
        <v>454</v>
      </c>
      <c r="F79" s="41" t="s">
        <v>567</v>
      </c>
      <c r="G79" s="41">
        <v>20</v>
      </c>
    </row>
    <row r="80" spans="1:7">
      <c r="A80" s="38">
        <v>4107949</v>
      </c>
      <c r="B80" s="38" t="s">
        <v>204</v>
      </c>
      <c r="C80" s="38" t="s">
        <v>205</v>
      </c>
      <c r="D80" s="40">
        <v>21955</v>
      </c>
      <c r="E80" s="39" t="s">
        <v>455</v>
      </c>
      <c r="F80" s="41" t="s">
        <v>570</v>
      </c>
      <c r="G80" s="41">
        <v>3</v>
      </c>
    </row>
    <row r="81" spans="1:7">
      <c r="A81" s="38">
        <v>4103429</v>
      </c>
      <c r="B81" s="38" t="s">
        <v>206</v>
      </c>
      <c r="C81" s="38" t="s">
        <v>207</v>
      </c>
      <c r="D81" s="40">
        <v>32847</v>
      </c>
      <c r="E81" s="39" t="s">
        <v>456</v>
      </c>
      <c r="F81" s="41" t="s">
        <v>12</v>
      </c>
      <c r="G81" s="41">
        <v>30</v>
      </c>
    </row>
    <row r="82" spans="1:7">
      <c r="A82" s="38">
        <v>4106079</v>
      </c>
      <c r="B82" s="38" t="s">
        <v>208</v>
      </c>
      <c r="C82" s="38" t="s">
        <v>80</v>
      </c>
      <c r="D82" s="40">
        <v>37228</v>
      </c>
      <c r="E82" s="39" t="s">
        <v>457</v>
      </c>
      <c r="F82" s="41" t="s">
        <v>570</v>
      </c>
      <c r="G82" s="41">
        <v>3</v>
      </c>
    </row>
    <row r="83" spans="1:7">
      <c r="A83" s="38">
        <v>4109361</v>
      </c>
      <c r="B83" s="38" t="s">
        <v>209</v>
      </c>
      <c r="C83" s="38" t="s">
        <v>210</v>
      </c>
      <c r="D83" s="40">
        <v>26716</v>
      </c>
      <c r="E83" s="39" t="s">
        <v>424</v>
      </c>
      <c r="F83" s="41" t="s">
        <v>570</v>
      </c>
      <c r="G83" s="41">
        <v>3</v>
      </c>
    </row>
    <row r="84" spans="1:7">
      <c r="A84" s="38">
        <v>4106790</v>
      </c>
      <c r="B84" s="38" t="s">
        <v>211</v>
      </c>
      <c r="C84" s="38" t="s">
        <v>212</v>
      </c>
      <c r="D84" s="40">
        <v>40130</v>
      </c>
      <c r="E84" s="39" t="s">
        <v>458</v>
      </c>
      <c r="F84" s="41" t="s">
        <v>570</v>
      </c>
      <c r="G84" s="41">
        <v>3</v>
      </c>
    </row>
    <row r="85" spans="1:7">
      <c r="A85" s="38">
        <v>4106713</v>
      </c>
      <c r="B85" s="38" t="s">
        <v>213</v>
      </c>
      <c r="C85" s="38" t="s">
        <v>214</v>
      </c>
      <c r="D85" s="40">
        <v>41575</v>
      </c>
      <c r="E85" s="39" t="s">
        <v>459</v>
      </c>
      <c r="F85" s="41" t="s">
        <v>35</v>
      </c>
      <c r="G85" s="41">
        <v>2</v>
      </c>
    </row>
    <row r="86" spans="1:7">
      <c r="A86" s="38">
        <v>4093903</v>
      </c>
      <c r="B86" s="38" t="s">
        <v>213</v>
      </c>
      <c r="C86" s="38" t="s">
        <v>92</v>
      </c>
      <c r="D86" s="40">
        <v>30322</v>
      </c>
      <c r="E86" s="39" t="s">
        <v>460</v>
      </c>
      <c r="F86" s="41" t="s">
        <v>569</v>
      </c>
      <c r="G86" s="41">
        <v>40</v>
      </c>
    </row>
    <row r="87" spans="1:7">
      <c r="A87" s="38">
        <v>4074412</v>
      </c>
      <c r="B87" s="38" t="s">
        <v>215</v>
      </c>
      <c r="C87" s="38" t="s">
        <v>123</v>
      </c>
      <c r="D87" s="40">
        <v>35816</v>
      </c>
      <c r="E87" s="39" t="s">
        <v>461</v>
      </c>
      <c r="F87" s="41" t="s">
        <v>572</v>
      </c>
      <c r="G87" s="41">
        <v>55</v>
      </c>
    </row>
    <row r="88" spans="1:7">
      <c r="A88" s="38">
        <v>4091132</v>
      </c>
      <c r="B88" s="38" t="s">
        <v>216</v>
      </c>
      <c r="C88" s="38" t="s">
        <v>217</v>
      </c>
      <c r="D88" s="40">
        <v>39006</v>
      </c>
      <c r="E88" s="39" t="s">
        <v>462</v>
      </c>
      <c r="F88" s="41" t="s">
        <v>567</v>
      </c>
      <c r="G88" s="41">
        <v>20</v>
      </c>
    </row>
    <row r="89" spans="1:7">
      <c r="A89" s="38">
        <v>4088914</v>
      </c>
      <c r="B89" s="38" t="s">
        <v>216</v>
      </c>
      <c r="C89" s="38" t="s">
        <v>218</v>
      </c>
      <c r="D89" s="40">
        <v>39582</v>
      </c>
      <c r="E89" s="39" t="s">
        <v>463</v>
      </c>
      <c r="F89" s="41" t="s">
        <v>28</v>
      </c>
      <c r="G89" s="41">
        <v>70</v>
      </c>
    </row>
    <row r="90" spans="1:7">
      <c r="A90" s="38">
        <v>4088913</v>
      </c>
      <c r="B90" s="38" t="s">
        <v>216</v>
      </c>
      <c r="C90" s="38" t="s">
        <v>72</v>
      </c>
      <c r="D90" s="40">
        <v>39582</v>
      </c>
      <c r="E90" s="39" t="s">
        <v>462</v>
      </c>
      <c r="F90" s="41" t="s">
        <v>30</v>
      </c>
      <c r="G90" s="41">
        <v>65</v>
      </c>
    </row>
    <row r="91" spans="1:7">
      <c r="A91" s="38">
        <v>4031874</v>
      </c>
      <c r="B91" s="38" t="s">
        <v>219</v>
      </c>
      <c r="C91" s="38" t="s">
        <v>220</v>
      </c>
      <c r="D91" s="40">
        <v>24322</v>
      </c>
      <c r="E91" s="39" t="s">
        <v>464</v>
      </c>
      <c r="F91" s="41" t="s">
        <v>568</v>
      </c>
      <c r="G91" s="41">
        <v>45</v>
      </c>
    </row>
    <row r="92" spans="1:7">
      <c r="A92" s="38">
        <v>4006574</v>
      </c>
      <c r="B92" s="38" t="s">
        <v>221</v>
      </c>
      <c r="C92" s="38" t="s">
        <v>222</v>
      </c>
      <c r="D92" s="40">
        <v>22682</v>
      </c>
      <c r="E92" s="39" t="s">
        <v>465</v>
      </c>
      <c r="F92" s="41" t="s">
        <v>562</v>
      </c>
      <c r="G92" s="41">
        <v>5</v>
      </c>
    </row>
    <row r="93" spans="1:7">
      <c r="A93" s="38">
        <v>4092696</v>
      </c>
      <c r="B93" s="38" t="s">
        <v>223</v>
      </c>
      <c r="C93" s="38" t="s">
        <v>224</v>
      </c>
      <c r="D93" s="40">
        <v>31413</v>
      </c>
      <c r="E93" s="39" t="s">
        <v>466</v>
      </c>
      <c r="F93" s="41" t="s">
        <v>565</v>
      </c>
      <c r="G93" s="41">
        <v>15</v>
      </c>
    </row>
    <row r="94" spans="1:7">
      <c r="A94" s="38">
        <v>4001502</v>
      </c>
      <c r="B94" s="38" t="s">
        <v>225</v>
      </c>
      <c r="C94" s="38" t="s">
        <v>226</v>
      </c>
      <c r="D94" s="40">
        <v>16263</v>
      </c>
      <c r="E94" s="39" t="s">
        <v>467</v>
      </c>
      <c r="F94" s="41" t="s">
        <v>570</v>
      </c>
      <c r="G94" s="41">
        <v>3</v>
      </c>
    </row>
    <row r="95" spans="1:7">
      <c r="A95" s="38">
        <v>4027898</v>
      </c>
      <c r="B95" s="38" t="s">
        <v>227</v>
      </c>
      <c r="C95" s="38" t="s">
        <v>228</v>
      </c>
      <c r="D95" s="40">
        <v>28448</v>
      </c>
      <c r="E95" s="39" t="s">
        <v>468</v>
      </c>
      <c r="F95" s="41" t="s">
        <v>564</v>
      </c>
      <c r="G95" s="41">
        <v>35</v>
      </c>
    </row>
    <row r="96" spans="1:7">
      <c r="A96" s="38">
        <v>4109592</v>
      </c>
      <c r="B96" s="38" t="s">
        <v>227</v>
      </c>
      <c r="C96" s="38" t="s">
        <v>229</v>
      </c>
      <c r="D96" s="40">
        <v>38514</v>
      </c>
      <c r="E96" s="39" t="s">
        <v>469</v>
      </c>
      <c r="F96" s="41" t="s">
        <v>562</v>
      </c>
      <c r="G96" s="41">
        <v>5</v>
      </c>
    </row>
    <row r="97" spans="1:7">
      <c r="A97" s="38">
        <v>4083831</v>
      </c>
      <c r="B97" s="38" t="s">
        <v>230</v>
      </c>
      <c r="C97" s="38" t="s">
        <v>231</v>
      </c>
      <c r="D97" s="40">
        <v>37843</v>
      </c>
      <c r="E97" s="39" t="s">
        <v>470</v>
      </c>
      <c r="F97" s="41" t="s">
        <v>564</v>
      </c>
      <c r="G97" s="41">
        <v>35</v>
      </c>
    </row>
    <row r="98" spans="1:7">
      <c r="A98" s="38">
        <v>4019395</v>
      </c>
      <c r="B98" s="38" t="s">
        <v>232</v>
      </c>
      <c r="C98" s="38" t="s">
        <v>233</v>
      </c>
      <c r="D98" s="40">
        <v>22717</v>
      </c>
      <c r="E98" s="39" t="s">
        <v>471</v>
      </c>
      <c r="F98" s="41" t="s">
        <v>562</v>
      </c>
      <c r="G98" s="41">
        <v>5</v>
      </c>
    </row>
    <row r="99" spans="1:7">
      <c r="A99" s="38">
        <v>4043988</v>
      </c>
      <c r="B99" s="38" t="s">
        <v>234</v>
      </c>
      <c r="C99" s="38" t="s">
        <v>235</v>
      </c>
      <c r="D99" s="40">
        <v>25700</v>
      </c>
      <c r="E99" s="39" t="s">
        <v>472</v>
      </c>
      <c r="F99" s="41" t="s">
        <v>566</v>
      </c>
      <c r="G99" s="41">
        <v>50</v>
      </c>
    </row>
    <row r="100" spans="1:7">
      <c r="A100" s="38">
        <v>4100685</v>
      </c>
      <c r="B100" s="38" t="s">
        <v>236</v>
      </c>
      <c r="C100" s="38" t="s">
        <v>237</v>
      </c>
      <c r="D100" s="40">
        <v>35579</v>
      </c>
      <c r="E100" s="39" t="s">
        <v>473</v>
      </c>
      <c r="F100" s="41" t="s">
        <v>568</v>
      </c>
      <c r="G100" s="41">
        <v>45</v>
      </c>
    </row>
    <row r="101" spans="1:7">
      <c r="A101" s="38">
        <v>4036360</v>
      </c>
      <c r="B101" s="38" t="s">
        <v>238</v>
      </c>
      <c r="C101" s="38" t="s">
        <v>239</v>
      </c>
      <c r="D101" s="40">
        <v>33758</v>
      </c>
      <c r="E101" s="39" t="s">
        <v>474</v>
      </c>
      <c r="F101" s="41" t="s">
        <v>569</v>
      </c>
      <c r="G101" s="41">
        <v>40</v>
      </c>
    </row>
    <row r="102" spans="1:7">
      <c r="A102" s="38">
        <v>4109566</v>
      </c>
      <c r="B102" s="38" t="s">
        <v>238</v>
      </c>
      <c r="C102" s="38" t="s">
        <v>240</v>
      </c>
      <c r="D102" s="40">
        <v>34605</v>
      </c>
      <c r="E102" s="39" t="s">
        <v>475</v>
      </c>
      <c r="F102" s="41" t="s">
        <v>570</v>
      </c>
      <c r="G102" s="41">
        <v>3</v>
      </c>
    </row>
    <row r="103" spans="1:7">
      <c r="A103" s="38">
        <v>4031021</v>
      </c>
      <c r="B103" s="38" t="s">
        <v>241</v>
      </c>
      <c r="C103" s="38" t="s">
        <v>147</v>
      </c>
      <c r="D103" s="40">
        <v>24179</v>
      </c>
      <c r="E103" s="39" t="s">
        <v>476</v>
      </c>
      <c r="F103" s="41" t="s">
        <v>569</v>
      </c>
      <c r="G103" s="41">
        <v>40</v>
      </c>
    </row>
    <row r="104" spans="1:7">
      <c r="A104" s="38">
        <v>4022523</v>
      </c>
      <c r="B104" s="38" t="s">
        <v>242</v>
      </c>
      <c r="C104" s="38" t="s">
        <v>243</v>
      </c>
      <c r="D104" s="40">
        <v>20753</v>
      </c>
      <c r="E104" s="39" t="s">
        <v>477</v>
      </c>
      <c r="F104" s="41" t="s">
        <v>564</v>
      </c>
      <c r="G104" s="41">
        <v>35</v>
      </c>
    </row>
    <row r="105" spans="1:7" ht="30">
      <c r="A105" s="38">
        <v>4082426</v>
      </c>
      <c r="B105" s="38" t="s">
        <v>244</v>
      </c>
      <c r="C105" s="38" t="s">
        <v>147</v>
      </c>
      <c r="D105" s="40">
        <v>23859</v>
      </c>
      <c r="E105" s="39" t="s">
        <v>478</v>
      </c>
      <c r="F105" s="41" t="s">
        <v>570</v>
      </c>
      <c r="G105" s="41">
        <v>3</v>
      </c>
    </row>
    <row r="106" spans="1:7">
      <c r="A106" s="38">
        <v>4098510</v>
      </c>
      <c r="B106" s="38" t="s">
        <v>245</v>
      </c>
      <c r="C106" s="38" t="s">
        <v>175</v>
      </c>
      <c r="D106" s="40">
        <v>23138</v>
      </c>
      <c r="E106" s="39" t="s">
        <v>479</v>
      </c>
      <c r="F106" s="41" t="s">
        <v>564</v>
      </c>
      <c r="G106" s="41">
        <v>35</v>
      </c>
    </row>
    <row r="107" spans="1:7">
      <c r="A107" s="38">
        <v>4100881</v>
      </c>
      <c r="B107" s="38" t="s">
        <v>245</v>
      </c>
      <c r="C107" s="38" t="s">
        <v>246</v>
      </c>
      <c r="D107" s="40">
        <v>40927</v>
      </c>
      <c r="E107" s="39" t="s">
        <v>480</v>
      </c>
      <c r="F107" s="41" t="s">
        <v>570</v>
      </c>
      <c r="G107" s="41">
        <v>3</v>
      </c>
    </row>
    <row r="108" spans="1:7">
      <c r="A108" s="38">
        <v>4088908</v>
      </c>
      <c r="B108" s="38" t="s">
        <v>245</v>
      </c>
      <c r="C108" s="38" t="s">
        <v>247</v>
      </c>
      <c r="D108" s="40">
        <v>38942</v>
      </c>
      <c r="E108" s="39" t="s">
        <v>481</v>
      </c>
      <c r="F108" s="41" t="s">
        <v>562</v>
      </c>
      <c r="G108" s="41">
        <v>5</v>
      </c>
    </row>
    <row r="109" spans="1:7">
      <c r="A109" s="38">
        <v>4095510</v>
      </c>
      <c r="B109" s="38" t="s">
        <v>245</v>
      </c>
      <c r="C109" s="38" t="s">
        <v>248</v>
      </c>
      <c r="D109" s="40">
        <v>38433</v>
      </c>
      <c r="E109" s="39" t="s">
        <v>481</v>
      </c>
      <c r="F109" s="41" t="s">
        <v>562</v>
      </c>
      <c r="G109" s="41">
        <v>5</v>
      </c>
    </row>
    <row r="110" spans="1:7">
      <c r="A110" s="38">
        <v>4035152</v>
      </c>
      <c r="B110" s="38" t="s">
        <v>249</v>
      </c>
      <c r="C110" s="38" t="s">
        <v>250</v>
      </c>
      <c r="D110" s="40">
        <v>21847</v>
      </c>
      <c r="E110" s="39" t="s">
        <v>482</v>
      </c>
      <c r="F110" s="41" t="s">
        <v>568</v>
      </c>
      <c r="G110" s="41">
        <v>45</v>
      </c>
    </row>
    <row r="111" spans="1:7">
      <c r="A111" s="38">
        <v>4099344</v>
      </c>
      <c r="B111" s="38" t="s">
        <v>251</v>
      </c>
      <c r="C111" s="38" t="s">
        <v>155</v>
      </c>
      <c r="D111" s="40">
        <v>32415</v>
      </c>
      <c r="E111" s="39" t="s">
        <v>483</v>
      </c>
      <c r="F111" s="41" t="s">
        <v>562</v>
      </c>
      <c r="G111" s="41">
        <v>5</v>
      </c>
    </row>
    <row r="112" spans="1:7">
      <c r="A112" s="38">
        <v>4033214</v>
      </c>
      <c r="B112" s="38" t="s">
        <v>252</v>
      </c>
      <c r="C112" s="38" t="s">
        <v>253</v>
      </c>
      <c r="D112" s="40">
        <v>31896</v>
      </c>
      <c r="E112" s="39" t="s">
        <v>484</v>
      </c>
      <c r="F112" s="41" t="s">
        <v>28</v>
      </c>
      <c r="G112" s="41">
        <v>70</v>
      </c>
    </row>
    <row r="113" spans="1:7">
      <c r="A113" s="38">
        <v>4071593</v>
      </c>
      <c r="B113" s="38" t="s">
        <v>252</v>
      </c>
      <c r="C113" s="38" t="s">
        <v>254</v>
      </c>
      <c r="D113" s="40">
        <v>36005</v>
      </c>
      <c r="E113" s="39" t="s">
        <v>485</v>
      </c>
      <c r="F113" s="41" t="s">
        <v>570</v>
      </c>
      <c r="G113" s="41">
        <v>3</v>
      </c>
    </row>
    <row r="114" spans="1:7">
      <c r="A114" s="38">
        <v>4090990</v>
      </c>
      <c r="B114" s="38" t="s">
        <v>255</v>
      </c>
      <c r="C114" s="38" t="s">
        <v>181</v>
      </c>
      <c r="D114" s="40">
        <v>39829</v>
      </c>
      <c r="E114" s="39" t="s">
        <v>486</v>
      </c>
      <c r="F114" s="41" t="s">
        <v>563</v>
      </c>
      <c r="G114" s="41">
        <v>10</v>
      </c>
    </row>
    <row r="115" spans="1:7">
      <c r="A115" s="38">
        <v>4088910</v>
      </c>
      <c r="B115" s="38" t="s">
        <v>255</v>
      </c>
      <c r="C115" s="38" t="s">
        <v>256</v>
      </c>
      <c r="D115" s="40">
        <v>39220</v>
      </c>
      <c r="E115" s="39" t="s">
        <v>486</v>
      </c>
      <c r="F115" s="41" t="s">
        <v>563</v>
      </c>
      <c r="G115" s="41">
        <v>10</v>
      </c>
    </row>
    <row r="116" spans="1:7">
      <c r="A116" s="38">
        <v>4098683</v>
      </c>
      <c r="B116" s="38" t="s">
        <v>255</v>
      </c>
      <c r="C116" s="38" t="s">
        <v>257</v>
      </c>
      <c r="D116" s="40">
        <v>27845</v>
      </c>
      <c r="E116" s="39" t="s">
        <v>487</v>
      </c>
      <c r="F116" s="41" t="s">
        <v>562</v>
      </c>
      <c r="G116" s="41">
        <v>5</v>
      </c>
    </row>
    <row r="117" spans="1:7">
      <c r="A117" s="38">
        <v>4065285</v>
      </c>
      <c r="B117" s="38" t="s">
        <v>258</v>
      </c>
      <c r="C117" s="38" t="s">
        <v>259</v>
      </c>
      <c r="D117" s="40">
        <v>36665</v>
      </c>
      <c r="E117" s="39" t="s">
        <v>488</v>
      </c>
      <c r="F117" s="41" t="s">
        <v>562</v>
      </c>
      <c r="G117" s="41">
        <v>5</v>
      </c>
    </row>
    <row r="118" spans="1:7">
      <c r="A118" s="38">
        <v>4053508</v>
      </c>
      <c r="B118" s="38" t="s">
        <v>260</v>
      </c>
      <c r="C118" s="38" t="s">
        <v>261</v>
      </c>
      <c r="D118" s="40">
        <v>32556</v>
      </c>
      <c r="E118" s="39" t="s">
        <v>489</v>
      </c>
      <c r="F118" s="41" t="s">
        <v>569</v>
      </c>
      <c r="G118" s="41">
        <v>40</v>
      </c>
    </row>
    <row r="119" spans="1:7">
      <c r="A119" s="38">
        <v>4084896</v>
      </c>
      <c r="B119" s="38" t="s">
        <v>262</v>
      </c>
      <c r="C119" s="38" t="s">
        <v>218</v>
      </c>
      <c r="D119" s="40">
        <v>34591</v>
      </c>
      <c r="E119" s="39" t="s">
        <v>490</v>
      </c>
      <c r="F119" s="41" t="s">
        <v>570</v>
      </c>
      <c r="G119" s="41">
        <v>3</v>
      </c>
    </row>
    <row r="120" spans="1:7">
      <c r="A120" s="38">
        <v>4107948</v>
      </c>
      <c r="B120" s="38" t="s">
        <v>263</v>
      </c>
      <c r="C120" s="38" t="s">
        <v>264</v>
      </c>
      <c r="D120" s="40">
        <v>32456</v>
      </c>
      <c r="E120" s="39" t="s">
        <v>491</v>
      </c>
      <c r="F120" s="41" t="s">
        <v>563</v>
      </c>
      <c r="G120" s="41">
        <v>10</v>
      </c>
    </row>
    <row r="121" spans="1:7">
      <c r="A121" s="38">
        <v>4032021</v>
      </c>
      <c r="B121" s="38" t="s">
        <v>265</v>
      </c>
      <c r="C121" s="38" t="s">
        <v>74</v>
      </c>
      <c r="D121" s="40">
        <v>31882</v>
      </c>
      <c r="E121" s="39" t="s">
        <v>492</v>
      </c>
      <c r="F121" s="41" t="s">
        <v>11</v>
      </c>
      <c r="G121" s="41">
        <v>60</v>
      </c>
    </row>
    <row r="122" spans="1:7">
      <c r="A122" s="38">
        <v>4005662</v>
      </c>
      <c r="B122" s="38" t="s">
        <v>266</v>
      </c>
      <c r="C122" s="38" t="s">
        <v>267</v>
      </c>
      <c r="D122" s="40">
        <v>26899</v>
      </c>
      <c r="E122" s="39" t="s">
        <v>493</v>
      </c>
      <c r="F122" s="41" t="s">
        <v>568</v>
      </c>
      <c r="G122" s="41">
        <v>45</v>
      </c>
    </row>
    <row r="123" spans="1:7">
      <c r="A123" s="38">
        <v>4097066</v>
      </c>
      <c r="B123" s="38" t="s">
        <v>268</v>
      </c>
      <c r="C123" s="38" t="s">
        <v>269</v>
      </c>
      <c r="D123" s="40">
        <v>41088</v>
      </c>
      <c r="E123" s="39" t="s">
        <v>494</v>
      </c>
      <c r="F123" s="41" t="s">
        <v>570</v>
      </c>
      <c r="G123" s="41">
        <v>3</v>
      </c>
    </row>
    <row r="124" spans="1:7">
      <c r="A124" s="38">
        <v>4027852</v>
      </c>
      <c r="B124" s="38" t="s">
        <v>270</v>
      </c>
      <c r="C124" s="38" t="s">
        <v>271</v>
      </c>
      <c r="D124" s="40">
        <v>23379</v>
      </c>
      <c r="E124" s="39" t="s">
        <v>495</v>
      </c>
      <c r="F124" s="41" t="s">
        <v>571</v>
      </c>
      <c r="G124" s="41">
        <v>25</v>
      </c>
    </row>
    <row r="125" spans="1:7">
      <c r="A125" s="38">
        <v>4094784</v>
      </c>
      <c r="B125" s="38" t="s">
        <v>272</v>
      </c>
      <c r="C125" s="38" t="s">
        <v>273</v>
      </c>
      <c r="D125" s="40">
        <v>29098</v>
      </c>
      <c r="E125" s="39" t="s">
        <v>496</v>
      </c>
      <c r="F125" s="41" t="s">
        <v>562</v>
      </c>
      <c r="G125" s="41">
        <v>5</v>
      </c>
    </row>
    <row r="126" spans="1:7">
      <c r="A126" s="38">
        <v>4098984</v>
      </c>
      <c r="B126" s="38" t="s">
        <v>274</v>
      </c>
      <c r="C126" s="38" t="s">
        <v>224</v>
      </c>
      <c r="D126" s="40">
        <v>32149</v>
      </c>
      <c r="E126" s="39" t="s">
        <v>497</v>
      </c>
      <c r="F126" s="41" t="s">
        <v>562</v>
      </c>
      <c r="G126" s="41">
        <v>5</v>
      </c>
    </row>
    <row r="127" spans="1:7">
      <c r="A127" s="38">
        <v>4076869</v>
      </c>
      <c r="B127" s="38" t="s">
        <v>275</v>
      </c>
      <c r="C127" s="38" t="s">
        <v>276</v>
      </c>
      <c r="D127" s="40">
        <v>37351</v>
      </c>
      <c r="E127" s="39" t="s">
        <v>498</v>
      </c>
      <c r="F127" s="41" t="s">
        <v>568</v>
      </c>
      <c r="G127" s="41">
        <v>45</v>
      </c>
    </row>
    <row r="128" spans="1:7">
      <c r="A128" s="38">
        <v>4009742</v>
      </c>
      <c r="B128" s="38" t="s">
        <v>277</v>
      </c>
      <c r="C128" s="38" t="s">
        <v>278</v>
      </c>
      <c r="D128" s="40">
        <v>24938</v>
      </c>
      <c r="E128" s="39" t="s">
        <v>499</v>
      </c>
      <c r="F128" s="41" t="s">
        <v>568</v>
      </c>
      <c r="G128" s="41">
        <v>45</v>
      </c>
    </row>
    <row r="129" spans="1:7">
      <c r="A129" s="38">
        <v>4106714</v>
      </c>
      <c r="B129" s="38" t="s">
        <v>279</v>
      </c>
      <c r="C129" s="38" t="s">
        <v>280</v>
      </c>
      <c r="D129" s="40">
        <v>40927</v>
      </c>
      <c r="E129" s="39" t="s">
        <v>500</v>
      </c>
      <c r="F129" s="41" t="s">
        <v>570</v>
      </c>
      <c r="G129" s="41">
        <v>3</v>
      </c>
    </row>
    <row r="130" spans="1:7">
      <c r="A130" s="38">
        <v>4030183</v>
      </c>
      <c r="B130" s="38" t="s">
        <v>281</v>
      </c>
      <c r="C130" s="38" t="s">
        <v>282</v>
      </c>
      <c r="D130" s="40">
        <v>21027</v>
      </c>
      <c r="E130" s="39" t="s">
        <v>501</v>
      </c>
      <c r="F130" s="41" t="s">
        <v>570</v>
      </c>
      <c r="G130" s="41">
        <v>3</v>
      </c>
    </row>
    <row r="131" spans="1:7">
      <c r="A131" s="38">
        <v>4093385</v>
      </c>
      <c r="B131" s="38" t="s">
        <v>283</v>
      </c>
      <c r="C131" s="38" t="s">
        <v>85</v>
      </c>
      <c r="D131" s="40">
        <v>28807</v>
      </c>
      <c r="E131" s="39" t="s">
        <v>486</v>
      </c>
      <c r="F131" s="41" t="s">
        <v>571</v>
      </c>
      <c r="G131" s="41">
        <v>25</v>
      </c>
    </row>
    <row r="132" spans="1:7">
      <c r="A132" s="38">
        <v>4065135</v>
      </c>
      <c r="B132" s="38" t="s">
        <v>284</v>
      </c>
      <c r="C132" s="38" t="s">
        <v>285</v>
      </c>
      <c r="D132" s="40">
        <v>26707</v>
      </c>
      <c r="E132" s="39" t="s">
        <v>502</v>
      </c>
      <c r="F132" s="41" t="s">
        <v>567</v>
      </c>
      <c r="G132" s="41">
        <v>20</v>
      </c>
    </row>
    <row r="133" spans="1:7">
      <c r="A133" s="38">
        <v>4095125</v>
      </c>
      <c r="B133" s="38" t="s">
        <v>286</v>
      </c>
      <c r="C133" s="38" t="s">
        <v>287</v>
      </c>
      <c r="D133" s="40">
        <v>20637</v>
      </c>
      <c r="E133" s="39" t="s">
        <v>503</v>
      </c>
      <c r="F133" s="41" t="s">
        <v>562</v>
      </c>
      <c r="G133" s="41">
        <v>5</v>
      </c>
    </row>
    <row r="134" spans="1:7">
      <c r="A134" s="38">
        <v>4106977</v>
      </c>
      <c r="B134" s="38" t="s">
        <v>288</v>
      </c>
      <c r="C134" s="38" t="s">
        <v>240</v>
      </c>
      <c r="D134" s="40">
        <v>42859</v>
      </c>
      <c r="E134" s="39" t="s">
        <v>504</v>
      </c>
      <c r="F134" s="41" t="s">
        <v>38</v>
      </c>
      <c r="G134" s="41">
        <v>1</v>
      </c>
    </row>
    <row r="135" spans="1:7">
      <c r="A135" s="38">
        <v>4106729</v>
      </c>
      <c r="B135" s="38" t="s">
        <v>288</v>
      </c>
      <c r="C135" s="38" t="s">
        <v>289</v>
      </c>
      <c r="D135" s="40">
        <v>29938</v>
      </c>
      <c r="E135" s="39" t="s">
        <v>505</v>
      </c>
      <c r="F135" s="41" t="s">
        <v>570</v>
      </c>
      <c r="G135" s="41">
        <v>3</v>
      </c>
    </row>
    <row r="136" spans="1:7">
      <c r="A136" s="38">
        <v>4108694</v>
      </c>
      <c r="B136" s="38" t="s">
        <v>290</v>
      </c>
      <c r="C136" s="38" t="s">
        <v>291</v>
      </c>
      <c r="D136" s="40">
        <v>24264</v>
      </c>
      <c r="E136" s="39" t="s">
        <v>506</v>
      </c>
      <c r="F136" s="41" t="s">
        <v>570</v>
      </c>
      <c r="G136" s="41">
        <v>3</v>
      </c>
    </row>
    <row r="137" spans="1:7">
      <c r="A137" s="38">
        <v>4108701</v>
      </c>
      <c r="B137" s="38" t="s">
        <v>292</v>
      </c>
      <c r="C137" s="38" t="s">
        <v>293</v>
      </c>
      <c r="D137" s="40">
        <v>41725</v>
      </c>
      <c r="E137" s="39" t="s">
        <v>507</v>
      </c>
      <c r="F137" s="41" t="s">
        <v>35</v>
      </c>
      <c r="G137" s="41">
        <v>2</v>
      </c>
    </row>
    <row r="138" spans="1:7">
      <c r="A138" s="38">
        <v>4077343</v>
      </c>
      <c r="B138" s="38" t="s">
        <v>294</v>
      </c>
      <c r="C138" s="38" t="s">
        <v>295</v>
      </c>
      <c r="D138" s="40">
        <v>31422</v>
      </c>
      <c r="E138" s="39" t="s">
        <v>508</v>
      </c>
      <c r="F138" s="41" t="s">
        <v>562</v>
      </c>
      <c r="G138" s="41">
        <v>5</v>
      </c>
    </row>
    <row r="139" spans="1:7">
      <c r="A139" s="38">
        <v>4058189</v>
      </c>
      <c r="B139" s="38" t="s">
        <v>296</v>
      </c>
      <c r="C139" s="38" t="s">
        <v>297</v>
      </c>
      <c r="D139" s="40">
        <v>36117</v>
      </c>
      <c r="E139" s="39" t="s">
        <v>509</v>
      </c>
      <c r="F139" s="41" t="s">
        <v>570</v>
      </c>
      <c r="G139" s="41">
        <v>3</v>
      </c>
    </row>
    <row r="140" spans="1:7">
      <c r="A140" s="38">
        <v>4108695</v>
      </c>
      <c r="B140" s="38" t="s">
        <v>298</v>
      </c>
      <c r="C140" s="38" t="s">
        <v>299</v>
      </c>
      <c r="D140" s="40">
        <v>23379</v>
      </c>
      <c r="E140" s="39" t="s">
        <v>510</v>
      </c>
      <c r="F140" s="41" t="s">
        <v>570</v>
      </c>
      <c r="G140" s="41">
        <v>3</v>
      </c>
    </row>
    <row r="141" spans="1:7">
      <c r="A141" s="38">
        <v>4093888</v>
      </c>
      <c r="B141" s="38" t="s">
        <v>300</v>
      </c>
      <c r="C141" s="38" t="s">
        <v>301</v>
      </c>
      <c r="D141" s="40">
        <v>30201</v>
      </c>
      <c r="E141" s="39" t="s">
        <v>511</v>
      </c>
      <c r="F141" s="41" t="s">
        <v>28</v>
      </c>
      <c r="G141" s="41">
        <v>70</v>
      </c>
    </row>
    <row r="142" spans="1:7">
      <c r="A142" s="38">
        <v>4093798</v>
      </c>
      <c r="B142" s="38" t="s">
        <v>302</v>
      </c>
      <c r="C142" s="38" t="s">
        <v>303</v>
      </c>
      <c r="D142" s="40">
        <v>33219</v>
      </c>
      <c r="E142" s="39" t="s">
        <v>512</v>
      </c>
      <c r="F142" s="41" t="s">
        <v>565</v>
      </c>
      <c r="G142" s="41">
        <v>15</v>
      </c>
    </row>
    <row r="143" spans="1:7">
      <c r="A143" s="38">
        <v>4083899</v>
      </c>
      <c r="B143" s="38" t="s">
        <v>304</v>
      </c>
      <c r="C143" s="38" t="s">
        <v>195</v>
      </c>
      <c r="D143" s="40">
        <v>27437</v>
      </c>
      <c r="E143" s="39" t="s">
        <v>452</v>
      </c>
      <c r="F143" s="41" t="s">
        <v>568</v>
      </c>
      <c r="G143" s="41">
        <v>45</v>
      </c>
    </row>
    <row r="144" spans="1:7">
      <c r="A144" s="38">
        <v>4095506</v>
      </c>
      <c r="B144" s="38" t="s">
        <v>305</v>
      </c>
      <c r="C144" s="38" t="s">
        <v>306</v>
      </c>
      <c r="D144" s="40">
        <v>38587</v>
      </c>
      <c r="E144" s="39" t="s">
        <v>513</v>
      </c>
      <c r="F144" s="41" t="s">
        <v>570</v>
      </c>
      <c r="G144" s="41">
        <v>3</v>
      </c>
    </row>
    <row r="145" spans="1:7">
      <c r="A145" s="38">
        <v>4106783</v>
      </c>
      <c r="B145" s="38" t="s">
        <v>307</v>
      </c>
      <c r="C145" s="38" t="s">
        <v>308</v>
      </c>
      <c r="D145" s="40">
        <v>41954</v>
      </c>
      <c r="E145" s="39" t="s">
        <v>514</v>
      </c>
      <c r="F145" s="41" t="s">
        <v>35</v>
      </c>
      <c r="G145" s="41">
        <v>2</v>
      </c>
    </row>
    <row r="146" spans="1:7">
      <c r="A146" s="38">
        <v>4082407</v>
      </c>
      <c r="B146" s="38" t="s">
        <v>309</v>
      </c>
      <c r="C146" s="38" t="s">
        <v>310</v>
      </c>
      <c r="D146" s="40">
        <v>20091</v>
      </c>
      <c r="E146" s="39" t="s">
        <v>515</v>
      </c>
      <c r="F146" s="41" t="s">
        <v>562</v>
      </c>
      <c r="G146" s="41">
        <v>5</v>
      </c>
    </row>
    <row r="147" spans="1:7">
      <c r="A147" s="38">
        <v>4048033</v>
      </c>
      <c r="B147" s="38" t="s">
        <v>311</v>
      </c>
      <c r="C147" s="38" t="s">
        <v>312</v>
      </c>
      <c r="D147" s="40">
        <v>24020</v>
      </c>
      <c r="E147" s="39" t="s">
        <v>516</v>
      </c>
      <c r="F147" s="41" t="s">
        <v>563</v>
      </c>
      <c r="G147" s="41">
        <v>10</v>
      </c>
    </row>
    <row r="148" spans="1:7">
      <c r="A148" s="38">
        <v>4020010</v>
      </c>
      <c r="B148" s="38" t="s">
        <v>311</v>
      </c>
      <c r="C148" s="38" t="s">
        <v>313</v>
      </c>
      <c r="D148" s="40">
        <v>22743</v>
      </c>
      <c r="E148" s="39" t="s">
        <v>517</v>
      </c>
      <c r="F148" s="41" t="s">
        <v>570</v>
      </c>
      <c r="G148" s="41">
        <v>3</v>
      </c>
    </row>
    <row r="149" spans="1:7">
      <c r="A149" s="38">
        <v>4095544</v>
      </c>
      <c r="B149" s="38" t="s">
        <v>314</v>
      </c>
      <c r="C149" s="38" t="s">
        <v>315</v>
      </c>
      <c r="D149" s="40">
        <v>31070</v>
      </c>
      <c r="E149" s="39" t="s">
        <v>518</v>
      </c>
      <c r="F149" s="41" t="s">
        <v>569</v>
      </c>
      <c r="G149" s="41">
        <v>40</v>
      </c>
    </row>
    <row r="150" spans="1:7">
      <c r="A150" s="38">
        <v>4030415</v>
      </c>
      <c r="B150" s="38" t="s">
        <v>316</v>
      </c>
      <c r="C150" s="38" t="s">
        <v>317</v>
      </c>
      <c r="D150" s="40">
        <v>26360</v>
      </c>
      <c r="E150" s="39"/>
      <c r="F150" s="41" t="s">
        <v>562</v>
      </c>
      <c r="G150" s="41">
        <v>5</v>
      </c>
    </row>
    <row r="151" spans="1:7">
      <c r="A151" s="38">
        <v>4090997</v>
      </c>
      <c r="B151" s="38" t="s">
        <v>318</v>
      </c>
      <c r="C151" s="38" t="s">
        <v>319</v>
      </c>
      <c r="D151" s="40">
        <v>38614</v>
      </c>
      <c r="E151" s="39" t="s">
        <v>519</v>
      </c>
      <c r="F151" s="41" t="s">
        <v>563</v>
      </c>
      <c r="G151" s="41">
        <v>10</v>
      </c>
    </row>
    <row r="152" spans="1:7">
      <c r="A152" s="38">
        <v>4090992</v>
      </c>
      <c r="B152" s="38" t="s">
        <v>318</v>
      </c>
      <c r="C152" s="38" t="s">
        <v>63</v>
      </c>
      <c r="D152" s="40">
        <v>39450</v>
      </c>
      <c r="E152" s="39" t="s">
        <v>520</v>
      </c>
      <c r="F152" s="41" t="s">
        <v>567</v>
      </c>
      <c r="G152" s="41">
        <v>20</v>
      </c>
    </row>
    <row r="153" spans="1:7">
      <c r="A153" s="38">
        <v>4070914</v>
      </c>
      <c r="B153" s="38" t="s">
        <v>320</v>
      </c>
      <c r="C153" s="38" t="s">
        <v>321</v>
      </c>
      <c r="D153" s="40">
        <v>35210</v>
      </c>
      <c r="E153" s="39" t="s">
        <v>521</v>
      </c>
      <c r="F153" s="41" t="s">
        <v>571</v>
      </c>
      <c r="G153" s="41">
        <v>25</v>
      </c>
    </row>
    <row r="154" spans="1:7">
      <c r="A154" s="38">
        <v>4092772</v>
      </c>
      <c r="B154" s="38" t="s">
        <v>322</v>
      </c>
      <c r="C154" s="38" t="s">
        <v>222</v>
      </c>
      <c r="D154" s="40">
        <v>27435</v>
      </c>
      <c r="E154" s="39" t="s">
        <v>522</v>
      </c>
      <c r="F154" s="41" t="s">
        <v>562</v>
      </c>
      <c r="G154" s="41">
        <v>5</v>
      </c>
    </row>
    <row r="155" spans="1:7">
      <c r="A155" s="38">
        <v>4020476</v>
      </c>
      <c r="B155" s="38" t="s">
        <v>323</v>
      </c>
      <c r="C155" s="38" t="s">
        <v>324</v>
      </c>
      <c r="D155" s="40">
        <v>31804</v>
      </c>
      <c r="E155" s="39" t="s">
        <v>523</v>
      </c>
      <c r="F155" s="41" t="s">
        <v>22</v>
      </c>
      <c r="G155" s="41">
        <v>80</v>
      </c>
    </row>
    <row r="156" spans="1:7">
      <c r="A156" s="38">
        <v>4104997</v>
      </c>
      <c r="B156" s="38" t="s">
        <v>323</v>
      </c>
      <c r="C156" s="38" t="s">
        <v>325</v>
      </c>
      <c r="D156" s="40">
        <v>42123</v>
      </c>
      <c r="E156" s="39" t="s">
        <v>523</v>
      </c>
      <c r="F156" s="41" t="s">
        <v>573</v>
      </c>
      <c r="G156" s="41">
        <v>10</v>
      </c>
    </row>
    <row r="157" spans="1:7">
      <c r="A157" s="38">
        <v>4004239</v>
      </c>
      <c r="B157" s="38" t="s">
        <v>326</v>
      </c>
      <c r="C157" s="38" t="s">
        <v>327</v>
      </c>
      <c r="D157" s="40">
        <v>15367</v>
      </c>
      <c r="E157" s="39" t="s">
        <v>524</v>
      </c>
      <c r="F157" s="41" t="s">
        <v>570</v>
      </c>
      <c r="G157" s="41">
        <v>3</v>
      </c>
    </row>
    <row r="158" spans="1:7">
      <c r="A158" s="38">
        <v>4054391</v>
      </c>
      <c r="B158" s="38" t="s">
        <v>328</v>
      </c>
      <c r="C158" s="38" t="s">
        <v>207</v>
      </c>
      <c r="D158" s="40">
        <v>26435</v>
      </c>
      <c r="E158" s="39" t="s">
        <v>525</v>
      </c>
      <c r="F158" s="41" t="s">
        <v>562</v>
      </c>
      <c r="G158" s="41">
        <v>5</v>
      </c>
    </row>
    <row r="159" spans="1:7">
      <c r="A159" s="38">
        <v>4104931</v>
      </c>
      <c r="B159" s="38" t="s">
        <v>329</v>
      </c>
      <c r="C159" s="38" t="s">
        <v>74</v>
      </c>
      <c r="D159" s="40">
        <v>39640</v>
      </c>
      <c r="E159" s="39" t="s">
        <v>526</v>
      </c>
      <c r="F159" s="41" t="s">
        <v>562</v>
      </c>
      <c r="G159" s="41">
        <v>5</v>
      </c>
    </row>
    <row r="160" spans="1:7">
      <c r="A160" s="38">
        <v>4016205</v>
      </c>
      <c r="B160" s="38" t="s">
        <v>330</v>
      </c>
      <c r="C160" s="38" t="s">
        <v>331</v>
      </c>
      <c r="D160" s="40">
        <v>19944</v>
      </c>
      <c r="E160" s="39" t="s">
        <v>527</v>
      </c>
      <c r="F160" s="41" t="s">
        <v>562</v>
      </c>
      <c r="G160" s="41">
        <v>5</v>
      </c>
    </row>
    <row r="161" spans="1:7">
      <c r="A161" s="38">
        <v>4105802</v>
      </c>
      <c r="B161" s="38" t="s">
        <v>332</v>
      </c>
      <c r="C161" s="38" t="s">
        <v>121</v>
      </c>
      <c r="D161" s="40">
        <v>27926</v>
      </c>
      <c r="E161" s="39" t="s">
        <v>528</v>
      </c>
      <c r="F161" s="41" t="s">
        <v>565</v>
      </c>
      <c r="G161" s="41">
        <v>15</v>
      </c>
    </row>
    <row r="162" spans="1:7">
      <c r="A162" s="38">
        <v>4108698</v>
      </c>
      <c r="B162" s="38" t="s">
        <v>333</v>
      </c>
      <c r="C162" s="38" t="s">
        <v>240</v>
      </c>
      <c r="D162" s="40">
        <v>40067</v>
      </c>
      <c r="E162" s="39">
        <v>479313971</v>
      </c>
      <c r="F162" s="41" t="s">
        <v>570</v>
      </c>
      <c r="G162" s="41">
        <v>3</v>
      </c>
    </row>
    <row r="163" spans="1:7">
      <c r="A163" s="38">
        <v>4048307</v>
      </c>
      <c r="B163" s="38" t="s">
        <v>334</v>
      </c>
      <c r="C163" s="38" t="s">
        <v>335</v>
      </c>
      <c r="D163" s="40">
        <v>34233</v>
      </c>
      <c r="E163" s="39" t="s">
        <v>529</v>
      </c>
      <c r="F163" s="41" t="s">
        <v>563</v>
      </c>
      <c r="G163" s="41">
        <v>10</v>
      </c>
    </row>
    <row r="164" spans="1:7">
      <c r="A164" s="38">
        <v>4051343</v>
      </c>
      <c r="B164" s="38" t="s">
        <v>336</v>
      </c>
      <c r="C164" s="38" t="s">
        <v>337</v>
      </c>
      <c r="D164" s="40">
        <v>21276</v>
      </c>
      <c r="E164" s="39" t="s">
        <v>530</v>
      </c>
      <c r="F164" s="41" t="s">
        <v>564</v>
      </c>
      <c r="G164" s="41">
        <v>35</v>
      </c>
    </row>
    <row r="165" spans="1:7">
      <c r="A165" s="38">
        <v>4002861</v>
      </c>
      <c r="B165" s="38" t="s">
        <v>338</v>
      </c>
      <c r="C165" s="38" t="s">
        <v>339</v>
      </c>
      <c r="D165" s="40">
        <v>18093</v>
      </c>
      <c r="E165" s="39" t="s">
        <v>531</v>
      </c>
      <c r="F165" s="41" t="s">
        <v>12</v>
      </c>
      <c r="G165" s="41">
        <v>30</v>
      </c>
    </row>
    <row r="166" spans="1:7">
      <c r="A166" s="38">
        <v>4086982</v>
      </c>
      <c r="B166" s="38" t="s">
        <v>340</v>
      </c>
      <c r="C166" s="38" t="s">
        <v>341</v>
      </c>
      <c r="D166" s="40">
        <v>38336</v>
      </c>
      <c r="E166" s="39" t="s">
        <v>532</v>
      </c>
      <c r="F166" s="41" t="s">
        <v>562</v>
      </c>
      <c r="G166" s="41">
        <v>5</v>
      </c>
    </row>
    <row r="167" spans="1:7">
      <c r="A167" s="38">
        <v>4036369</v>
      </c>
      <c r="B167" s="38" t="s">
        <v>342</v>
      </c>
      <c r="C167" s="38" t="s">
        <v>343</v>
      </c>
      <c r="D167" s="40">
        <v>23585</v>
      </c>
      <c r="E167" s="39" t="s">
        <v>533</v>
      </c>
      <c r="F167" s="41" t="s">
        <v>565</v>
      </c>
      <c r="G167" s="41">
        <v>15</v>
      </c>
    </row>
    <row r="168" spans="1:7">
      <c r="A168" s="38">
        <v>4008598</v>
      </c>
      <c r="B168" s="38" t="s">
        <v>342</v>
      </c>
      <c r="C168" s="38" t="s">
        <v>108</v>
      </c>
      <c r="D168" s="40">
        <v>26186</v>
      </c>
      <c r="E168" s="39" t="s">
        <v>534</v>
      </c>
      <c r="F168" s="41" t="s">
        <v>571</v>
      </c>
      <c r="G168" s="41">
        <v>25</v>
      </c>
    </row>
    <row r="169" spans="1:7">
      <c r="A169" s="38">
        <v>4058940</v>
      </c>
      <c r="B169" s="38" t="s">
        <v>344</v>
      </c>
      <c r="C169" s="38" t="s">
        <v>82</v>
      </c>
      <c r="D169" s="40">
        <v>30032</v>
      </c>
      <c r="E169" s="39" t="s">
        <v>535</v>
      </c>
      <c r="F169" s="41" t="s">
        <v>566</v>
      </c>
      <c r="G169" s="41">
        <v>50</v>
      </c>
    </row>
    <row r="170" spans="1:7">
      <c r="A170" s="38">
        <v>4108693</v>
      </c>
      <c r="B170" s="38" t="s">
        <v>345</v>
      </c>
      <c r="C170" s="38" t="s">
        <v>346</v>
      </c>
      <c r="D170" s="40">
        <v>27307</v>
      </c>
      <c r="E170" s="39" t="s">
        <v>536</v>
      </c>
      <c r="F170" s="41" t="s">
        <v>570</v>
      </c>
      <c r="G170" s="41">
        <v>3</v>
      </c>
    </row>
    <row r="171" spans="1:7">
      <c r="A171" s="38">
        <v>4081817</v>
      </c>
      <c r="B171" s="38" t="s">
        <v>347</v>
      </c>
      <c r="C171" s="38" t="s">
        <v>195</v>
      </c>
      <c r="D171" s="40">
        <v>36783</v>
      </c>
      <c r="E171" s="39" t="s">
        <v>537</v>
      </c>
      <c r="F171" s="41" t="s">
        <v>563</v>
      </c>
      <c r="G171" s="41">
        <v>10</v>
      </c>
    </row>
    <row r="172" spans="1:7">
      <c r="A172" s="38">
        <v>4106388</v>
      </c>
      <c r="B172" s="38" t="s">
        <v>348</v>
      </c>
      <c r="C172" s="38" t="s">
        <v>210</v>
      </c>
      <c r="D172" s="40">
        <v>24108</v>
      </c>
      <c r="E172" s="39" t="s">
        <v>538</v>
      </c>
      <c r="F172" s="41" t="s">
        <v>570</v>
      </c>
      <c r="G172" s="41">
        <v>3</v>
      </c>
    </row>
    <row r="173" spans="1:7">
      <c r="A173" s="38">
        <v>4097065</v>
      </c>
      <c r="B173" s="38" t="s">
        <v>348</v>
      </c>
      <c r="C173" s="38" t="s">
        <v>218</v>
      </c>
      <c r="D173" s="40">
        <v>40392</v>
      </c>
      <c r="E173" s="39" t="s">
        <v>539</v>
      </c>
      <c r="F173" s="41" t="s">
        <v>562</v>
      </c>
      <c r="G173" s="41">
        <v>5</v>
      </c>
    </row>
    <row r="174" spans="1:7">
      <c r="A174" s="38">
        <v>4106410</v>
      </c>
      <c r="B174" s="38" t="s">
        <v>349</v>
      </c>
      <c r="C174" s="38" t="s">
        <v>325</v>
      </c>
      <c r="D174" s="40">
        <v>40593</v>
      </c>
      <c r="E174" s="39" t="s">
        <v>540</v>
      </c>
      <c r="F174" s="41" t="s">
        <v>570</v>
      </c>
      <c r="G174" s="41">
        <v>3</v>
      </c>
    </row>
    <row r="175" spans="1:7">
      <c r="A175" s="38">
        <v>4023441</v>
      </c>
      <c r="B175" s="38" t="s">
        <v>350</v>
      </c>
      <c r="C175" s="38" t="s">
        <v>285</v>
      </c>
      <c r="D175" s="40">
        <v>27111</v>
      </c>
      <c r="E175" s="39" t="s">
        <v>541</v>
      </c>
      <c r="F175" s="41" t="s">
        <v>568</v>
      </c>
      <c r="G175" s="41">
        <v>45</v>
      </c>
    </row>
    <row r="176" spans="1:7">
      <c r="A176" s="38">
        <v>4107616</v>
      </c>
      <c r="B176" s="38" t="s">
        <v>351</v>
      </c>
      <c r="C176" s="38" t="s">
        <v>352</v>
      </c>
      <c r="D176" s="40">
        <v>31594</v>
      </c>
      <c r="E176" s="39" t="s">
        <v>542</v>
      </c>
      <c r="F176" s="41" t="s">
        <v>570</v>
      </c>
      <c r="G176" s="41">
        <v>3</v>
      </c>
    </row>
    <row r="177" spans="1:7">
      <c r="A177" s="38">
        <v>4106787</v>
      </c>
      <c r="B177" s="38" t="s">
        <v>351</v>
      </c>
      <c r="C177" s="38" t="s">
        <v>353</v>
      </c>
      <c r="D177" s="40">
        <v>41693</v>
      </c>
      <c r="E177" s="39" t="s">
        <v>543</v>
      </c>
      <c r="F177" s="41" t="s">
        <v>561</v>
      </c>
      <c r="G177" s="41">
        <v>5</v>
      </c>
    </row>
    <row r="178" spans="1:7">
      <c r="A178" s="38">
        <v>4103973</v>
      </c>
      <c r="B178" s="38" t="s">
        <v>354</v>
      </c>
      <c r="C178" s="38" t="s">
        <v>295</v>
      </c>
      <c r="D178" s="40">
        <v>32693</v>
      </c>
      <c r="E178" s="39" t="s">
        <v>544</v>
      </c>
      <c r="F178" s="41" t="s">
        <v>567</v>
      </c>
      <c r="G178" s="41">
        <v>20</v>
      </c>
    </row>
    <row r="179" spans="1:7">
      <c r="A179" s="38">
        <v>4097606</v>
      </c>
      <c r="B179" s="38" t="s">
        <v>355</v>
      </c>
      <c r="C179" s="38" t="s">
        <v>356</v>
      </c>
      <c r="D179" s="40">
        <v>33063</v>
      </c>
      <c r="E179" s="39" t="s">
        <v>545</v>
      </c>
      <c r="F179" s="41" t="s">
        <v>563</v>
      </c>
      <c r="G179" s="41">
        <v>10</v>
      </c>
    </row>
    <row r="180" spans="1:7">
      <c r="A180" s="38">
        <v>4096335</v>
      </c>
      <c r="B180" s="38" t="s">
        <v>355</v>
      </c>
      <c r="C180" s="38" t="s">
        <v>357</v>
      </c>
      <c r="D180" s="40">
        <v>22876</v>
      </c>
      <c r="E180" s="39" t="s">
        <v>546</v>
      </c>
      <c r="F180" s="41" t="s">
        <v>570</v>
      </c>
      <c r="G180" s="41">
        <v>3</v>
      </c>
    </row>
    <row r="181" spans="1:7">
      <c r="A181" s="38">
        <v>4108697</v>
      </c>
      <c r="B181" s="38" t="s">
        <v>358</v>
      </c>
      <c r="C181" s="38" t="s">
        <v>359</v>
      </c>
      <c r="D181" s="40">
        <v>39442</v>
      </c>
      <c r="E181" s="39" t="s">
        <v>547</v>
      </c>
      <c r="F181" s="41" t="s">
        <v>570</v>
      </c>
      <c r="G181" s="41">
        <v>3</v>
      </c>
    </row>
    <row r="182" spans="1:7">
      <c r="A182" s="38">
        <v>4096220</v>
      </c>
      <c r="B182" s="38" t="s">
        <v>360</v>
      </c>
      <c r="C182" s="38" t="s">
        <v>361</v>
      </c>
      <c r="D182" s="40">
        <v>28164</v>
      </c>
      <c r="E182" s="39" t="s">
        <v>462</v>
      </c>
      <c r="F182" s="41" t="s">
        <v>562</v>
      </c>
      <c r="G182" s="41">
        <v>5</v>
      </c>
    </row>
    <row r="183" spans="1:7">
      <c r="A183" s="38">
        <v>4005564</v>
      </c>
      <c r="B183" s="38" t="s">
        <v>362</v>
      </c>
      <c r="C183" s="38" t="s">
        <v>155</v>
      </c>
      <c r="D183" s="40">
        <v>27672</v>
      </c>
      <c r="E183" s="39" t="s">
        <v>548</v>
      </c>
      <c r="F183" s="41" t="s">
        <v>11</v>
      </c>
      <c r="G183" s="41">
        <v>60</v>
      </c>
    </row>
    <row r="184" spans="1:7">
      <c r="A184" s="38">
        <v>4084619</v>
      </c>
      <c r="B184" s="38" t="s">
        <v>362</v>
      </c>
      <c r="C184" s="38" t="s">
        <v>231</v>
      </c>
      <c r="D184" s="40">
        <v>38947</v>
      </c>
      <c r="E184" s="39" t="s">
        <v>549</v>
      </c>
      <c r="F184" s="41" t="s">
        <v>572</v>
      </c>
      <c r="G184" s="41">
        <v>55</v>
      </c>
    </row>
    <row r="185" spans="1:7">
      <c r="A185" s="38">
        <v>4090993</v>
      </c>
      <c r="B185" s="38" t="s">
        <v>362</v>
      </c>
      <c r="C185" s="38" t="s">
        <v>363</v>
      </c>
      <c r="D185" s="40">
        <v>39737</v>
      </c>
      <c r="E185" s="39" t="s">
        <v>550</v>
      </c>
      <c r="F185" s="41" t="s">
        <v>563</v>
      </c>
      <c r="G185" s="41">
        <v>10</v>
      </c>
    </row>
    <row r="186" spans="1:7">
      <c r="A186" s="38">
        <v>4087040</v>
      </c>
      <c r="B186" s="38" t="s">
        <v>364</v>
      </c>
      <c r="C186" s="38" t="s">
        <v>365</v>
      </c>
      <c r="D186" s="40">
        <v>34473</v>
      </c>
      <c r="E186" s="39" t="s">
        <v>551</v>
      </c>
      <c r="F186" s="41" t="s">
        <v>570</v>
      </c>
      <c r="G186" s="41">
        <v>3</v>
      </c>
    </row>
    <row r="187" spans="1:7">
      <c r="A187" s="38">
        <v>4086542</v>
      </c>
      <c r="B187" s="38" t="s">
        <v>364</v>
      </c>
      <c r="C187" s="38" t="s">
        <v>366</v>
      </c>
      <c r="D187" s="40">
        <v>36001</v>
      </c>
      <c r="E187" s="39" t="s">
        <v>552</v>
      </c>
      <c r="F187" s="41" t="s">
        <v>570</v>
      </c>
      <c r="G187" s="41">
        <v>3</v>
      </c>
    </row>
    <row r="188" spans="1:7">
      <c r="A188" s="38">
        <v>4034875</v>
      </c>
      <c r="B188" s="38" t="s">
        <v>367</v>
      </c>
      <c r="C188" s="38" t="s">
        <v>220</v>
      </c>
      <c r="D188" s="40">
        <v>20197</v>
      </c>
      <c r="E188" s="39" t="s">
        <v>553</v>
      </c>
      <c r="F188" s="41" t="s">
        <v>567</v>
      </c>
      <c r="G188" s="41">
        <v>20</v>
      </c>
    </row>
    <row r="189" spans="1:7">
      <c r="A189" s="38">
        <v>4109859</v>
      </c>
      <c r="B189" s="38" t="s">
        <v>368</v>
      </c>
      <c r="C189" s="38" t="s">
        <v>80</v>
      </c>
      <c r="D189" s="40">
        <v>36932</v>
      </c>
      <c r="E189" s="39" t="s">
        <v>554</v>
      </c>
      <c r="F189" s="41" t="s">
        <v>570</v>
      </c>
      <c r="G189" s="41">
        <v>3</v>
      </c>
    </row>
    <row r="190" spans="1:7">
      <c r="A190" s="38">
        <v>4108699</v>
      </c>
      <c r="B190" s="38" t="s">
        <v>369</v>
      </c>
      <c r="C190" s="38" t="s">
        <v>370</v>
      </c>
      <c r="D190" s="40">
        <v>39930</v>
      </c>
      <c r="E190" s="39" t="s">
        <v>555</v>
      </c>
      <c r="F190" s="41" t="s">
        <v>570</v>
      </c>
      <c r="G190" s="41">
        <v>3</v>
      </c>
    </row>
    <row r="191" spans="1:7">
      <c r="A191" s="38">
        <v>4088909</v>
      </c>
      <c r="B191" s="38" t="s">
        <v>371</v>
      </c>
      <c r="C191" s="38" t="s">
        <v>372</v>
      </c>
      <c r="D191" s="40">
        <v>36305</v>
      </c>
      <c r="E191" s="39" t="s">
        <v>556</v>
      </c>
      <c r="F191" s="41" t="s">
        <v>571</v>
      </c>
      <c r="G191" s="41">
        <v>25</v>
      </c>
    </row>
    <row r="192" spans="1:7">
      <c r="A192" s="38">
        <v>4031549</v>
      </c>
      <c r="B192" s="38" t="s">
        <v>373</v>
      </c>
      <c r="C192" s="38" t="s">
        <v>374</v>
      </c>
      <c r="D192" s="40">
        <v>23886</v>
      </c>
      <c r="E192" s="39" t="s">
        <v>557</v>
      </c>
      <c r="F192" s="41" t="s">
        <v>12</v>
      </c>
      <c r="G192" s="41">
        <v>30</v>
      </c>
    </row>
    <row r="193" spans="1:7">
      <c r="A193" s="38">
        <v>4089409</v>
      </c>
      <c r="B193" s="38" t="s">
        <v>375</v>
      </c>
      <c r="C193" s="38" t="s">
        <v>376</v>
      </c>
      <c r="D193" s="40">
        <v>30731</v>
      </c>
      <c r="E193" s="39" t="s">
        <v>558</v>
      </c>
      <c r="F193" s="41" t="s">
        <v>562</v>
      </c>
      <c r="G193" s="41">
        <v>5</v>
      </c>
    </row>
    <row r="194" spans="1:7">
      <c r="A194" s="38">
        <v>4025024</v>
      </c>
      <c r="B194" s="38" t="s">
        <v>377</v>
      </c>
      <c r="C194" s="38" t="s">
        <v>378</v>
      </c>
      <c r="D194" s="40">
        <v>30659</v>
      </c>
      <c r="E194" s="39" t="s">
        <v>559</v>
      </c>
      <c r="F194" s="41" t="s">
        <v>572</v>
      </c>
      <c r="G194" s="41">
        <v>55</v>
      </c>
    </row>
    <row r="195" spans="1:7">
      <c r="A195" s="38">
        <v>4001188</v>
      </c>
      <c r="B195" s="38" t="s">
        <v>379</v>
      </c>
      <c r="C195" s="38" t="s">
        <v>169</v>
      </c>
      <c r="D195" s="40">
        <v>25609</v>
      </c>
      <c r="E195" s="39" t="s">
        <v>560</v>
      </c>
      <c r="F195" s="41" t="s">
        <v>570</v>
      </c>
      <c r="G195" s="4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Q23" sqref="Q23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9D4C-7784-4F5C-A5C8-B5656A9E4BC9}">
  <dimension ref="A1"/>
  <sheetViews>
    <sheetView workbookViewId="0">
      <selection activeCell="E28" sqref="E2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Inscription </vt:lpstr>
      <vt:lpstr>Base membres</vt:lpstr>
      <vt:lpstr>DIVISION 2026</vt:lpstr>
      <vt:lpstr>DATES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OLIVIER</dc:creator>
  <cp:lastModifiedBy>david OLIVIER</cp:lastModifiedBy>
  <cp:lastPrinted>2021-02-20T12:21:24Z</cp:lastPrinted>
  <dcterms:created xsi:type="dcterms:W3CDTF">2021-02-07T10:16:19Z</dcterms:created>
  <dcterms:modified xsi:type="dcterms:W3CDTF">2025-11-23T16:22:20Z</dcterms:modified>
</cp:coreProperties>
</file>